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upo\Documents\7100   JR Turistični programi\1 Končna razpisna dokumentacija\"/>
    </mc:Choice>
  </mc:AlternateContent>
  <xr:revisionPtr revIDLastSave="0" documentId="13_ncr:1_{34B3A927-20BE-4B8C-A1C1-33BC514B565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avodila" sheetId="4" r:id="rId1"/>
    <sheet name="Finančni načrt" sheetId="1" r:id="rId2"/>
    <sheet name="Finančno poročilo" sheetId="2" r:id="rId3"/>
  </sheets>
  <definedNames>
    <definedName name="Kategorija_stroška" localSheetId="0">Navodila!$C$53:$C$55</definedName>
    <definedName name="_xlnm.Print_Area" localSheetId="1">'Finančni načrt'!$A$1:$I$83</definedName>
    <definedName name="_xlnm.Print_Area" localSheetId="2">'Finančno poročilo'!$A$1:$J$83</definedName>
    <definedName name="_xlnm.Print_Area" localSheetId="0">Navodila!$A$1:$D$58</definedName>
    <definedName name="zfafjbak" localSheetId="0">Navodila!$C$53:$C$55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2" l="1"/>
  <c r="C62" i="1" l="1"/>
  <c r="I62" i="2" l="1"/>
  <c r="C87" i="2" s="1"/>
  <c r="H62" i="2"/>
  <c r="C86" i="2" s="1"/>
  <c r="D93" i="2" s="1"/>
  <c r="E62" i="2"/>
  <c r="H47" i="1"/>
  <c r="G47" i="1"/>
  <c r="C67" i="2"/>
  <c r="C4" i="2" l="1"/>
  <c r="C88" i="2" l="1"/>
  <c r="F45" i="2" l="1"/>
  <c r="F44" i="2"/>
  <c r="D92" i="2" l="1"/>
  <c r="D95" i="2" s="1"/>
  <c r="B69" i="1"/>
  <c r="C69" i="1" s="1"/>
  <c r="B68" i="1"/>
  <c r="C69" i="2" l="1"/>
  <c r="C68" i="2"/>
  <c r="C70" i="2" l="1"/>
  <c r="C63" i="1"/>
  <c r="E63" i="1" s="1"/>
  <c r="B65" i="1"/>
  <c r="B66" i="1"/>
  <c r="C66" i="1" s="1"/>
  <c r="B67" i="1"/>
  <c r="C67" i="1" s="1"/>
  <c r="C68" i="1"/>
  <c r="D68" i="2" l="1"/>
  <c r="E68" i="2" s="1"/>
  <c r="F68" i="2" s="1"/>
  <c r="E67" i="2"/>
  <c r="F67" i="2" s="1"/>
  <c r="C65" i="1"/>
  <c r="C64" i="1"/>
  <c r="D69" i="2" s="1"/>
  <c r="E69" i="2" s="1"/>
  <c r="F69" i="2" s="1"/>
  <c r="C3" i="2"/>
  <c r="D47" i="1"/>
  <c r="E24" i="1" l="1"/>
  <c r="E8" i="1"/>
  <c r="E70" i="2"/>
  <c r="D70" i="2"/>
  <c r="C70" i="1"/>
  <c r="F23" i="2"/>
  <c r="F60" i="2"/>
  <c r="F49" i="2"/>
  <c r="F29" i="2"/>
  <c r="F11" i="2"/>
  <c r="F57" i="2"/>
  <c r="F15" i="2"/>
  <c r="F56" i="2"/>
  <c r="F37" i="2"/>
  <c r="F19" i="2"/>
  <c r="F52" i="2"/>
  <c r="F33" i="2"/>
  <c r="F61" i="2"/>
  <c r="F53" i="2"/>
  <c r="F41" i="2"/>
  <c r="F25" i="2"/>
  <c r="F58" i="2"/>
  <c r="F54" i="2"/>
  <c r="F50" i="2"/>
  <c r="F46" i="2"/>
  <c r="F42" i="2"/>
  <c r="F38" i="2"/>
  <c r="F34" i="2"/>
  <c r="F30" i="2"/>
  <c r="F26" i="2"/>
  <c r="F48" i="2"/>
  <c r="F40" i="2"/>
  <c r="F36" i="2"/>
  <c r="F32" i="2"/>
  <c r="F28" i="2"/>
  <c r="F24" i="2"/>
  <c r="F59" i="2"/>
  <c r="F55" i="2"/>
  <c r="F51" i="2"/>
  <c r="F47" i="2"/>
  <c r="F43" i="2"/>
  <c r="F39" i="2"/>
  <c r="F35" i="2"/>
  <c r="F31" i="2"/>
  <c r="F27" i="2"/>
  <c r="F12" i="2"/>
  <c r="F20" i="2"/>
  <c r="F13" i="2"/>
  <c r="F17" i="2"/>
  <c r="F21" i="2"/>
  <c r="F16" i="2"/>
  <c r="F14" i="2"/>
  <c r="F18" i="2"/>
  <c r="F22" i="2"/>
  <c r="E18" i="1"/>
  <c r="E42" i="1"/>
  <c r="E11" i="1"/>
  <c r="E35" i="1"/>
  <c r="E9" i="1"/>
  <c r="E10" i="1"/>
  <c r="E19" i="1"/>
  <c r="E43" i="1"/>
  <c r="E27" i="1"/>
  <c r="E20" i="1"/>
  <c r="E14" i="1"/>
  <c r="E38" i="1"/>
  <c r="E30" i="1"/>
  <c r="E34" i="1"/>
  <c r="E26" i="1"/>
  <c r="E22" i="1"/>
  <c r="E15" i="1"/>
  <c r="E46" i="1"/>
  <c r="E39" i="1"/>
  <c r="E31" i="1"/>
  <c r="E23" i="1"/>
  <c r="E21" i="1"/>
  <c r="E17" i="1"/>
  <c r="E13" i="1"/>
  <c r="E45" i="1"/>
  <c r="E41" i="1"/>
  <c r="E37" i="1"/>
  <c r="E33" i="1"/>
  <c r="E29" i="1"/>
  <c r="E25" i="1"/>
  <c r="E16" i="1"/>
  <c r="E12" i="1"/>
  <c r="E44" i="1"/>
  <c r="E40" i="1"/>
  <c r="E36" i="1"/>
  <c r="E32" i="1"/>
  <c r="E28" i="1"/>
  <c r="D69" i="1" l="1"/>
  <c r="D66" i="1"/>
  <c r="D65" i="1"/>
  <c r="D64" i="1"/>
  <c r="D63" i="1"/>
  <c r="D68" i="1"/>
  <c r="D67" i="1"/>
  <c r="D62" i="1"/>
  <c r="F62" i="2"/>
  <c r="E47" i="1"/>
  <c r="C58" i="1"/>
  <c r="D51" i="1" s="1"/>
  <c r="D57" i="1" l="1"/>
  <c r="D52" i="1"/>
  <c r="D55" i="1"/>
  <c r="D54" i="1"/>
  <c r="C71" i="1"/>
  <c r="D56" i="1"/>
  <c r="D53" i="1"/>
  <c r="D58" i="1" l="1"/>
  <c r="C72" i="1"/>
  <c r="D72" i="1"/>
</calcChain>
</file>

<file path=xl/sharedStrings.xml><?xml version="1.0" encoding="utf-8"?>
<sst xmlns="http://schemas.openxmlformats.org/spreadsheetml/2006/main" count="177" uniqueCount="102">
  <si>
    <t>Finančno poročilo</t>
  </si>
  <si>
    <t>Prijavitelj</t>
  </si>
  <si>
    <t>STROŠKI</t>
  </si>
  <si>
    <t>Kategorija stroška</t>
  </si>
  <si>
    <t>Višina stroška</t>
  </si>
  <si>
    <t>Zaporedna številka</t>
  </si>
  <si>
    <t>Skupaj</t>
  </si>
  <si>
    <t>NAVODILA ZA IZPOLNJEVANJE FINANČNEGA NAČRTA IN FINANČNEGA POROČILA</t>
  </si>
  <si>
    <t>Finančni načrt</t>
  </si>
  <si>
    <t>vrednost z DDV - za društva, neprofitne organizacije, ki niso identificirani za namene DDV</t>
  </si>
  <si>
    <t>vrednost brez DDV - za prijavitelje, ki so identificirani za namene DDV</t>
  </si>
  <si>
    <t>PRIHODKI</t>
  </si>
  <si>
    <t>STROŠKI, PRIHODKI</t>
  </si>
  <si>
    <t>Odstotek</t>
  </si>
  <si>
    <t>Prihodka</t>
  </si>
  <si>
    <t>Sponzorji</t>
  </si>
  <si>
    <t>Donacije</t>
  </si>
  <si>
    <t>Druga javna sredstva</t>
  </si>
  <si>
    <t>Drugi prihodki</t>
  </si>
  <si>
    <t>Drugo</t>
  </si>
  <si>
    <t>Stolpec odstotek se izračuna samodejno (pri stroških in prihodkih), tako da ga ni potrebno izpolnjevati.</t>
  </si>
  <si>
    <t>Natisnite delovni list.</t>
  </si>
  <si>
    <t>Podpiše naj ga zakoniti zastopnik.</t>
  </si>
  <si>
    <t>Tiskano verzijo priložite prijavi na razpis.</t>
  </si>
  <si>
    <t xml:space="preserve">Elektronsko verzijo shranite na elektronski nosilec in ga priložite prijavi na razpis. </t>
  </si>
  <si>
    <t>Tiskana in elektronska verzija morata biti identični.</t>
  </si>
  <si>
    <t>ZBIR STROŠKOV IN PRIHODKOV</t>
  </si>
  <si>
    <t>Če razlika ni 0,00€ popravite finančno konstrukcijo.</t>
  </si>
  <si>
    <t>Kategorija</t>
  </si>
  <si>
    <t xml:space="preserve">Višina </t>
  </si>
  <si>
    <t>Stroški skupaj</t>
  </si>
  <si>
    <t>Prihodki skupaj</t>
  </si>
  <si>
    <t>Delovni list Finančni načrt izpolnite ob Prijavi na javni razpis. Izpolnjujte polja, ki so obarvana s sivo.</t>
  </si>
  <si>
    <t>Datum</t>
  </si>
  <si>
    <t>Kraj</t>
  </si>
  <si>
    <t>Žig</t>
  </si>
  <si>
    <t>Kategorije stroškov</t>
  </si>
  <si>
    <t>Polno ime</t>
  </si>
  <si>
    <t xml:space="preserve">Zaporedna št. </t>
  </si>
  <si>
    <t>Zakoniti zastopnik</t>
  </si>
  <si>
    <t>Izvajalec</t>
  </si>
  <si>
    <t>Opis storive oz. blaga</t>
  </si>
  <si>
    <t>V stolpcu Kategorija stroškov izberite kategorijo stroška.</t>
  </si>
  <si>
    <t>V stolpec Višina stroška vpišite znesek, ki ga uveljavljate.</t>
  </si>
  <si>
    <t>Tabela zbir Stroškov se kreira samodejno.</t>
  </si>
  <si>
    <t xml:space="preserve">ZBIR STROŠKOV </t>
  </si>
  <si>
    <t>Tiskano verzijo priložite končnemu poročilu.</t>
  </si>
  <si>
    <t>Elektronsko verzijo shranite na elektronski nosilec in ga priložite končnemu poročilu.</t>
  </si>
  <si>
    <t>Vsota stroškov po posamezni kategoriji - Končno poročilo</t>
  </si>
  <si>
    <t>Vsota stroškov po posamezni kategoriji - Pogodba</t>
  </si>
  <si>
    <t>Razlika</t>
  </si>
  <si>
    <t>Tabela Zbir stroškov in prihodkov se kreira samodejno, tako da je ni potrebno izpolnjevati.</t>
  </si>
  <si>
    <t>Vpišite datum, kraj ter zakonitega zastopnika.</t>
  </si>
  <si>
    <t>Če ima tabela Stroškov premalo vrstic, kontaktirajte kontaktno osebo na Občini Jesenice.</t>
  </si>
  <si>
    <t>Višina posamezne kategorije stroška v Finančnem poročilu se upošteva do višine stroška iz Finančnega načrta.</t>
  </si>
  <si>
    <t>Višina prihodka</t>
  </si>
  <si>
    <t>Razlika med stroški in prihodki</t>
  </si>
  <si>
    <t>ZBIR STROŠKOV PO PREGLEDU KONČNEGA POROČILA</t>
  </si>
  <si>
    <t xml:space="preserve">Vsota stroškov </t>
  </si>
  <si>
    <t xml:space="preserve">Upravičeni stroški </t>
  </si>
  <si>
    <t xml:space="preserve">Neupravičeni stroški </t>
  </si>
  <si>
    <t>Znesek upravičenih stroškov po pogodbi o sofinanciranju:</t>
  </si>
  <si>
    <t xml:space="preserve">Znesek upravičenih stroškov za nakazilo sredstev: </t>
  </si>
  <si>
    <t>Dan nakazila sredstev:</t>
  </si>
  <si>
    <t xml:space="preserve">Naziv dobavitelja </t>
  </si>
  <si>
    <t>Navodilo za označevanje dokazil iz finančnega poročila:</t>
  </si>
  <si>
    <t>Drugi materialni stroški</t>
  </si>
  <si>
    <t>Prostovoljno delo (največ 30% skupne vrednosti turističnega programa)</t>
  </si>
  <si>
    <t xml:space="preserve">Opis blaga ali storitve </t>
  </si>
  <si>
    <t>Pričakovani delež Občine Jesenice (največ 80 % upravičenih stroškov)</t>
  </si>
  <si>
    <t>Vpišite ime prijavitelja in ime turističnega programa.</t>
  </si>
  <si>
    <t>(npr: stroški spletne strani, potrošni material, poštni stroški, ipd)</t>
  </si>
  <si>
    <t>Pripravite si račune, potrdila o plačilu, dokazila, ki jih boste uveljavljali v Končnem poročilu.</t>
  </si>
  <si>
    <t>V stolpec Naziv dobavitelja vpisujte izdajatelja računa (npr. Novtel d.o.o.)</t>
  </si>
  <si>
    <t>V stolpec Opis storitve oz. blaga kratko opišite strošek (stroški spletne strani, potrošni material, poštni stroški, ipd).</t>
  </si>
  <si>
    <t xml:space="preserve">Zap. št. in zap. št. vseh dokazil k nastalemu strošku </t>
  </si>
  <si>
    <t>Če imata tabeli Stroški in Prihodki premalo vrstic kontaktirajte kontaktno osebo na Občini Jesenice.</t>
  </si>
  <si>
    <t>Pri vsakem planiranem strošku vpišite opis blaga in storitve.</t>
  </si>
  <si>
    <t>Izberite kategorijo stroška.</t>
  </si>
  <si>
    <t>Vpišite znesek stroška in upoštevajte status davčnega zavezanca:</t>
  </si>
  <si>
    <t>V tabeli Prihodki vpišite višino prihodkov v stolpec Znesek.</t>
  </si>
  <si>
    <t>Preverite minimalni lastni delež. Če je manj kot 20%, popravite finančno konstrukcijo prihodkov.</t>
  </si>
  <si>
    <t>Delovni list Finančno poročilo izpolnite ob oddaji Končnega poročila. Izpolnjujte polja, ki so obarvana s sivo.</t>
  </si>
  <si>
    <t xml:space="preserve">Lastna sredstva (vsaj 20% skupne vrednosti turističnega programa) </t>
  </si>
  <si>
    <t>Lastnoročni podpis zakonitega zastopnika</t>
  </si>
  <si>
    <t>Turistični program</t>
  </si>
  <si>
    <t>Odstotek sofinanciranja upravičenih stroškov:</t>
  </si>
  <si>
    <t>Znesek upravičenih stroškov po Končnem poročili:</t>
  </si>
  <si>
    <t>Nakazana sredstva po pogodbi 70%:</t>
  </si>
  <si>
    <t>Člani društva</t>
  </si>
  <si>
    <t>Prostovoljno delo</t>
  </si>
  <si>
    <r>
      <t>Potni stroški in dnevnice (najve</t>
    </r>
    <r>
      <rPr>
        <sz val="11"/>
        <rFont val="Calibri"/>
        <family val="2"/>
        <charset val="238"/>
        <scheme val="minor"/>
      </rPr>
      <t xml:space="preserve">č 700,00 </t>
    </r>
    <r>
      <rPr>
        <sz val="11"/>
        <color theme="1"/>
        <rFont val="Calibri"/>
        <family val="2"/>
        <charset val="238"/>
        <scheme val="minor"/>
      </rPr>
      <t>€ na turistični program)</t>
    </r>
  </si>
  <si>
    <t>Potni stroški in dnevnice (največ 700,00 € na turistični program)</t>
  </si>
  <si>
    <t>Upravičen</t>
  </si>
  <si>
    <t>Neupravičen</t>
  </si>
  <si>
    <t>Opombe pri pregledu končnega poročila</t>
  </si>
  <si>
    <r>
      <t xml:space="preserve">Vsa dokazila stroška pod zaporedno številko 1 se ozačujejo s številko 1 (npr. 1a račun, 1b potrdilo o plačilu, 1c potrdilo o uporabi logotipa in izjave…).  
</t>
    </r>
    <r>
      <rPr>
        <b/>
        <u/>
        <sz val="13"/>
        <rFont val="Calibri"/>
        <family val="2"/>
        <charset val="238"/>
        <scheme val="minor"/>
      </rPr>
      <t>Vsak potni nalog, račun, pogodbo vpišite v svojo vrstico. Ne vpisujte seštevkov.</t>
    </r>
  </si>
  <si>
    <t>FINANČNI NAČRT TURISTIČNI PROGRAMI 2026</t>
  </si>
  <si>
    <t>Opombe Strokovne komisije</t>
  </si>
  <si>
    <t>Vzrok Neupravičenosti</t>
  </si>
  <si>
    <t>FINANČNO POROČILO TURISTIČNI PROGRAMI 2026</t>
  </si>
  <si>
    <t>Vzrok neupravičenosti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</si>
</sst>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_-* #,##0.00\ [$€-424]_-;\-* #,##0.00\ [$€-424]_-;_-* &quot;-&quot;??\ [$€-424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justify" vertical="center"/>
    </xf>
    <xf numFmtId="0" fontId="3" fillId="0" borderId="0" xfId="0" applyFont="1" applyAlignment="1">
      <alignment horizontal="left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center" vertical="top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top" wrapText="1"/>
    </xf>
    <xf numFmtId="164" fontId="0" fillId="2" borderId="9" xfId="0" applyNumberFormat="1" applyFill="1" applyBorder="1" applyAlignment="1" applyProtection="1">
      <alignment horizontal="right" vertical="top"/>
      <protection locked="0"/>
    </xf>
    <xf numFmtId="0" fontId="0" fillId="0" borderId="2" xfId="0" applyBorder="1" applyAlignment="1">
      <alignment horizontal="center" vertical="top"/>
    </xf>
    <xf numFmtId="0" fontId="0" fillId="2" borderId="1" xfId="0" applyFill="1" applyBorder="1" applyAlignment="1" applyProtection="1">
      <alignment horizontal="left" vertical="top" wrapText="1"/>
      <protection locked="0"/>
    </xf>
    <xf numFmtId="164" fontId="0" fillId="2" borderId="1" xfId="0" applyNumberFormat="1" applyFill="1" applyBorder="1" applyAlignment="1" applyProtection="1">
      <alignment horizontal="right" vertical="top"/>
      <protection locked="0"/>
    </xf>
    <xf numFmtId="4" fontId="0" fillId="0" borderId="13" xfId="0" applyNumberFormat="1" applyBorder="1" applyAlignment="1">
      <alignment horizontal="right" vertical="top"/>
    </xf>
    <xf numFmtId="0" fontId="0" fillId="0" borderId="3" xfId="0" applyBorder="1" applyAlignment="1">
      <alignment horizontal="center" vertical="top"/>
    </xf>
    <xf numFmtId="0" fontId="0" fillId="2" borderId="4" xfId="0" applyFill="1" applyBorder="1" applyAlignment="1" applyProtection="1">
      <alignment horizontal="left" vertical="top" wrapText="1"/>
      <protection locked="0"/>
    </xf>
    <xf numFmtId="164" fontId="0" fillId="2" borderId="4" xfId="0" applyNumberFormat="1" applyFill="1" applyBorder="1" applyAlignment="1" applyProtection="1">
      <alignment horizontal="right" vertical="top"/>
      <protection locked="0"/>
    </xf>
    <xf numFmtId="0" fontId="0" fillId="0" borderId="5" xfId="0" applyBorder="1"/>
    <xf numFmtId="0" fontId="0" fillId="0" borderId="6" xfId="0" applyBorder="1"/>
    <xf numFmtId="164" fontId="0" fillId="0" borderId="12" xfId="0" applyNumberFormat="1" applyBorder="1"/>
    <xf numFmtId="164" fontId="0" fillId="0" borderId="7" xfId="0" applyNumberFormat="1" applyBorder="1"/>
    <xf numFmtId="0" fontId="0" fillId="0" borderId="31" xfId="0" applyBorder="1" applyAlignment="1">
      <alignment horizontal="center" vertical="top"/>
    </xf>
    <xf numFmtId="0" fontId="0" fillId="0" borderId="32" xfId="0" applyBorder="1" applyAlignment="1">
      <alignment horizontal="left" vertical="top" wrapText="1"/>
    </xf>
    <xf numFmtId="164" fontId="0" fillId="2" borderId="33" xfId="0" applyNumberFormat="1" applyFill="1" applyBorder="1" applyAlignment="1" applyProtection="1">
      <alignment horizontal="right" vertical="top"/>
      <protection locked="0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/>
    </xf>
    <xf numFmtId="10" fontId="0" fillId="0" borderId="13" xfId="1" applyNumberFormat="1" applyFont="1" applyBorder="1" applyAlignment="1">
      <alignment horizontal="center" vertical="top"/>
    </xf>
    <xf numFmtId="10" fontId="0" fillId="0" borderId="7" xfId="0" applyNumberFormat="1" applyBorder="1" applyAlignment="1">
      <alignment horizontal="center"/>
    </xf>
    <xf numFmtId="10" fontId="0" fillId="0" borderId="7" xfId="1" applyNumberFormat="1" applyFont="1" applyBorder="1" applyAlignment="1">
      <alignment horizontal="center"/>
    </xf>
    <xf numFmtId="14" fontId="0" fillId="2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4" fillId="0" borderId="0" xfId="0" applyFont="1"/>
    <xf numFmtId="0" fontId="5" fillId="0" borderId="0" xfId="0" applyFont="1"/>
    <xf numFmtId="0" fontId="0" fillId="0" borderId="12" xfId="0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5" xfId="0" applyFill="1" applyBorder="1" applyAlignment="1" applyProtection="1">
      <alignment horizontal="left" vertical="top" wrapText="1"/>
      <protection locked="0"/>
    </xf>
    <xf numFmtId="0" fontId="0" fillId="2" borderId="15" xfId="0" applyFill="1" applyBorder="1" applyAlignment="1" applyProtection="1">
      <alignment horizontal="center" vertical="top"/>
      <protection locked="0"/>
    </xf>
    <xf numFmtId="165" fontId="0" fillId="0" borderId="7" xfId="0" applyNumberFormat="1" applyBorder="1" applyAlignment="1">
      <alignment horizontal="right"/>
    </xf>
    <xf numFmtId="0" fontId="0" fillId="0" borderId="21" xfId="0" applyBorder="1"/>
    <xf numFmtId="44" fontId="0" fillId="0" borderId="0" xfId="0" applyNumberFormat="1"/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4" fontId="0" fillId="0" borderId="13" xfId="0" applyNumberFormat="1" applyBorder="1" applyAlignment="1">
      <alignment horizontal="right" vertical="top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center" vertical="top"/>
    </xf>
    <xf numFmtId="164" fontId="0" fillId="0" borderId="24" xfId="0" applyNumberFormat="1" applyBorder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25" xfId="0" applyBorder="1" applyAlignment="1">
      <alignment horizontal="left" vertical="top" wrapText="1"/>
    </xf>
    <xf numFmtId="164" fontId="0" fillId="0" borderId="26" xfId="0" applyNumberFormat="1" applyBorder="1" applyAlignment="1">
      <alignment horizontal="right" vertical="top"/>
    </xf>
    <xf numFmtId="0" fontId="0" fillId="0" borderId="19" xfId="0" applyBorder="1"/>
    <xf numFmtId="44" fontId="0" fillId="0" borderId="20" xfId="2" applyFont="1" applyFill="1" applyBorder="1"/>
    <xf numFmtId="0" fontId="0" fillId="0" borderId="27" xfId="0" applyBorder="1"/>
    <xf numFmtId="164" fontId="0" fillId="0" borderId="28" xfId="2" applyNumberFormat="1" applyFont="1" applyFill="1" applyBorder="1"/>
    <xf numFmtId="44" fontId="0" fillId="0" borderId="28" xfId="2" applyFont="1" applyFill="1" applyBorder="1"/>
    <xf numFmtId="0" fontId="0" fillId="0" borderId="18" xfId="0" applyBorder="1"/>
    <xf numFmtId="0" fontId="0" fillId="0" borderId="29" xfId="0" applyBorder="1"/>
    <xf numFmtId="14" fontId="0" fillId="0" borderId="30" xfId="0" applyNumberFormat="1" applyBorder="1"/>
    <xf numFmtId="0" fontId="0" fillId="0" borderId="28" xfId="0" applyBorder="1" applyAlignment="1">
      <alignment horizontal="right" vertical="top"/>
    </xf>
    <xf numFmtId="0" fontId="2" fillId="0" borderId="0" xfId="0" applyFont="1" applyAlignment="1">
      <alignment vertical="top"/>
    </xf>
    <xf numFmtId="2" fontId="0" fillId="0" borderId="13" xfId="0" applyNumberForma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166" fontId="0" fillId="0" borderId="23" xfId="0" applyNumberFormat="1" applyBorder="1"/>
    <xf numFmtId="166" fontId="0" fillId="0" borderId="39" xfId="0" applyNumberFormat="1" applyBorder="1"/>
    <xf numFmtId="166" fontId="0" fillId="0" borderId="2" xfId="0" applyNumberFormat="1" applyBorder="1"/>
    <xf numFmtId="166" fontId="0" fillId="0" borderId="40" xfId="0" applyNumberFormat="1" applyBorder="1"/>
    <xf numFmtId="166" fontId="0" fillId="0" borderId="8" xfId="0" applyNumberFormat="1" applyBorder="1"/>
    <xf numFmtId="166" fontId="0" fillId="0" borderId="13" xfId="0" applyNumberFormat="1" applyBorder="1"/>
    <xf numFmtId="166" fontId="0" fillId="0" borderId="3" xfId="0" applyNumberFormat="1" applyBorder="1"/>
    <xf numFmtId="166" fontId="0" fillId="0" borderId="5" xfId="0" applyNumberFormat="1" applyBorder="1"/>
    <xf numFmtId="166" fontId="0" fillId="0" borderId="41" xfId="0" applyNumberFormat="1" applyBorder="1"/>
    <xf numFmtId="166" fontId="0" fillId="0" borderId="1" xfId="0" applyNumberFormat="1" applyBorder="1"/>
    <xf numFmtId="166" fontId="0" fillId="0" borderId="15" xfId="0" applyNumberFormat="1" applyBorder="1"/>
    <xf numFmtId="166" fontId="0" fillId="0" borderId="14" xfId="0" applyNumberFormat="1" applyBorder="1"/>
    <xf numFmtId="166" fontId="0" fillId="0" borderId="42" xfId="0" applyNumberFormat="1" applyBorder="1"/>
    <xf numFmtId="166" fontId="0" fillId="0" borderId="10" xfId="0" applyNumberFormat="1" applyBorder="1"/>
    <xf numFmtId="0" fontId="0" fillId="0" borderId="38" xfId="0" applyBorder="1"/>
    <xf numFmtId="0" fontId="0" fillId="0" borderId="40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166" fontId="0" fillId="0" borderId="22" xfId="0" applyNumberFormat="1" applyBorder="1"/>
    <xf numFmtId="0" fontId="0" fillId="0" borderId="5" xfId="0" applyBorder="1" applyAlignment="1">
      <alignment horizontal="left" vertical="top" wrapText="1"/>
    </xf>
    <xf numFmtId="166" fontId="0" fillId="0" borderId="9" xfId="0" applyNumberFormat="1" applyBorder="1"/>
    <xf numFmtId="166" fontId="0" fillId="0" borderId="4" xfId="0" applyNumberFormat="1" applyBorder="1"/>
    <xf numFmtId="166" fontId="0" fillId="0" borderId="6" xfId="0" applyNumberFormat="1" applyBorder="1"/>
    <xf numFmtId="0" fontId="0" fillId="2" borderId="44" xfId="0" applyFill="1" applyBorder="1" applyAlignment="1" applyProtection="1">
      <alignment horizontal="left" vertical="top" wrapText="1"/>
      <protection locked="0"/>
    </xf>
    <xf numFmtId="0" fontId="0" fillId="2" borderId="41" xfId="0" applyFill="1" applyBorder="1" applyAlignment="1" applyProtection="1">
      <alignment horizontal="left" vertical="top" wrapText="1"/>
      <protection locked="0"/>
    </xf>
    <xf numFmtId="0" fontId="0" fillId="2" borderId="41" xfId="0" applyFill="1" applyBorder="1" applyAlignment="1">
      <alignment horizontal="left" vertical="top" wrapText="1"/>
    </xf>
    <xf numFmtId="164" fontId="0" fillId="2" borderId="41" xfId="0" applyNumberFormat="1" applyFill="1" applyBorder="1" applyAlignment="1" applyProtection="1">
      <alignment horizontal="right" vertical="top"/>
      <protection locked="0"/>
    </xf>
    <xf numFmtId="4" fontId="0" fillId="0" borderId="39" xfId="0" applyNumberFormat="1" applyBorder="1" applyAlignment="1">
      <alignment horizontal="right" vertical="top"/>
    </xf>
    <xf numFmtId="0" fontId="0" fillId="2" borderId="0" xfId="0" applyFill="1" applyAlignment="1" applyProtection="1">
      <alignment horizontal="left"/>
      <protection locked="0"/>
    </xf>
    <xf numFmtId="0" fontId="5" fillId="0" borderId="0" xfId="0" applyFont="1" applyAlignment="1">
      <alignment horizontal="left" vertical="top" wrapText="1"/>
    </xf>
  </cellXfs>
  <cellStyles count="3">
    <cellStyle name="Navadno" xfId="0" builtinId="0"/>
    <cellStyle name="Odstotek" xfId="1" builtinId="5"/>
    <cellStyle name="Valuta" xfId="2" builtinId="4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2768600</xdr:colOff>
      <xdr:row>0</xdr:row>
      <xdr:rowOff>139700</xdr:rowOff>
    </xdr:from>
    <xdr:to>
      <xdr:col>3</xdr:col>
      <xdr:colOff>701040</xdr:colOff>
      <xdr:row>3</xdr:row>
      <xdr:rowOff>127000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139700"/>
          <a:ext cx="1024890" cy="53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5:D58"/>
  <sheetViews>
    <sheetView showGridLines="0" view="pageBreakPreview" zoomScaleNormal="100" zoomScaleSheetLayoutView="100" workbookViewId="0">
      <selection activeCell="I24" sqref="I24"/>
    </sheetView>
  </sheetViews>
  <sheetFormatPr defaultColWidth="9.140625" defaultRowHeight="15" x14ac:dyDescent="0.25"/>
  <cols>
    <col min="1" max="1" width="8" customWidth="1"/>
    <col min="2" max="2" width="56.42578125" customWidth="1"/>
    <col min="3" max="3" width="44.28515625" customWidth="1"/>
    <col min="4" max="4" width="12.28515625" customWidth="1"/>
    <col min="5" max="5" width="9.7109375" customWidth="1"/>
  </cols>
  <sheetData>
    <row r="5" spans="1:4" x14ac:dyDescent="0.25">
      <c r="A5" s="1" t="s">
        <v>7</v>
      </c>
    </row>
    <row r="8" spans="1:4" x14ac:dyDescent="0.25">
      <c r="A8" s="1" t="s">
        <v>8</v>
      </c>
    </row>
    <row r="9" spans="1:4" x14ac:dyDescent="0.25">
      <c r="B9" t="s">
        <v>12</v>
      </c>
    </row>
    <row r="10" spans="1:4" x14ac:dyDescent="0.25">
      <c r="A10" s="2">
        <v>1</v>
      </c>
      <c r="B10" t="s">
        <v>32</v>
      </c>
      <c r="D10" s="3"/>
    </row>
    <row r="11" spans="1:4" x14ac:dyDescent="0.25">
      <c r="A11" s="2">
        <v>2</v>
      </c>
      <c r="B11" t="s">
        <v>76</v>
      </c>
      <c r="D11" s="3"/>
    </row>
    <row r="12" spans="1:4" x14ac:dyDescent="0.25">
      <c r="A12" s="2">
        <v>3</v>
      </c>
      <c r="B12" t="s">
        <v>70</v>
      </c>
      <c r="D12" s="3"/>
    </row>
    <row r="13" spans="1:4" x14ac:dyDescent="0.25">
      <c r="A13" s="2">
        <v>4</v>
      </c>
      <c r="B13" t="s">
        <v>77</v>
      </c>
      <c r="D13" s="3"/>
    </row>
    <row r="14" spans="1:4" x14ac:dyDescent="0.25">
      <c r="A14" s="2"/>
      <c r="B14" t="s">
        <v>71</v>
      </c>
      <c r="D14" s="3"/>
    </row>
    <row r="15" spans="1:4" x14ac:dyDescent="0.25">
      <c r="A15" s="2">
        <v>5</v>
      </c>
      <c r="B15" t="s">
        <v>78</v>
      </c>
      <c r="D15" s="3"/>
    </row>
    <row r="16" spans="1:4" x14ac:dyDescent="0.25">
      <c r="A16" s="2">
        <v>6</v>
      </c>
      <c r="B16" t="s">
        <v>79</v>
      </c>
      <c r="D16" s="3"/>
    </row>
    <row r="17" spans="1:4" x14ac:dyDescent="0.25">
      <c r="A17" s="2"/>
      <c r="B17" t="s">
        <v>9</v>
      </c>
      <c r="D17" s="3"/>
    </row>
    <row r="18" spans="1:4" x14ac:dyDescent="0.25">
      <c r="A18" s="2"/>
      <c r="B18" t="s">
        <v>10</v>
      </c>
      <c r="D18" s="3"/>
    </row>
    <row r="19" spans="1:4" x14ac:dyDescent="0.25">
      <c r="A19" s="2">
        <v>7</v>
      </c>
      <c r="B19" t="s">
        <v>20</v>
      </c>
      <c r="D19" s="3"/>
    </row>
    <row r="20" spans="1:4" x14ac:dyDescent="0.25">
      <c r="A20" s="2">
        <v>8</v>
      </c>
      <c r="B20" t="s">
        <v>80</v>
      </c>
      <c r="D20" s="3"/>
    </row>
    <row r="21" spans="1:4" x14ac:dyDescent="0.25">
      <c r="A21" s="2">
        <v>9</v>
      </c>
      <c r="B21" t="s">
        <v>81</v>
      </c>
      <c r="D21" s="3"/>
    </row>
    <row r="22" spans="1:4" x14ac:dyDescent="0.25">
      <c r="A22" s="2">
        <v>10</v>
      </c>
      <c r="B22" t="s">
        <v>51</v>
      </c>
      <c r="D22" s="3"/>
    </row>
    <row r="23" spans="1:4" x14ac:dyDescent="0.25">
      <c r="A23" s="2">
        <v>11</v>
      </c>
      <c r="B23" t="s">
        <v>27</v>
      </c>
      <c r="D23" s="3"/>
    </row>
    <row r="24" spans="1:4" x14ac:dyDescent="0.25">
      <c r="A24" s="2">
        <v>12</v>
      </c>
      <c r="B24" t="s">
        <v>52</v>
      </c>
      <c r="D24" s="3"/>
    </row>
    <row r="25" spans="1:4" x14ac:dyDescent="0.25">
      <c r="A25" s="2">
        <v>13</v>
      </c>
      <c r="B25" t="s">
        <v>21</v>
      </c>
      <c r="D25" s="3"/>
    </row>
    <row r="26" spans="1:4" x14ac:dyDescent="0.25">
      <c r="A26" s="2">
        <v>14</v>
      </c>
      <c r="B26" t="s">
        <v>22</v>
      </c>
      <c r="D26" s="3"/>
    </row>
    <row r="27" spans="1:4" x14ac:dyDescent="0.25">
      <c r="A27" s="2">
        <v>15</v>
      </c>
      <c r="B27" t="s">
        <v>23</v>
      </c>
      <c r="D27" s="3"/>
    </row>
    <row r="28" spans="1:4" x14ac:dyDescent="0.25">
      <c r="A28" s="2">
        <v>16</v>
      </c>
      <c r="B28" t="s">
        <v>24</v>
      </c>
      <c r="D28" s="3"/>
    </row>
    <row r="29" spans="1:4" x14ac:dyDescent="0.25">
      <c r="A29" s="2">
        <v>17</v>
      </c>
      <c r="B29" t="s">
        <v>25</v>
      </c>
      <c r="D29" s="3"/>
    </row>
    <row r="30" spans="1:4" x14ac:dyDescent="0.25">
      <c r="A30" s="2"/>
      <c r="D30" s="3"/>
    </row>
    <row r="31" spans="1:4" x14ac:dyDescent="0.25">
      <c r="A31" s="2"/>
      <c r="D31" s="3"/>
    </row>
    <row r="32" spans="1:4" x14ac:dyDescent="0.25">
      <c r="A32" s="1" t="s">
        <v>0</v>
      </c>
      <c r="D32" s="3"/>
    </row>
    <row r="33" spans="1:4" x14ac:dyDescent="0.25">
      <c r="A33" s="2">
        <v>1</v>
      </c>
      <c r="B33" t="s">
        <v>82</v>
      </c>
      <c r="D33" s="3"/>
    </row>
    <row r="34" spans="1:4" x14ac:dyDescent="0.25">
      <c r="A34" s="2">
        <v>2</v>
      </c>
      <c r="B34" t="s">
        <v>53</v>
      </c>
      <c r="D34" s="3"/>
    </row>
    <row r="35" spans="1:4" x14ac:dyDescent="0.25">
      <c r="A35" s="2">
        <v>3</v>
      </c>
      <c r="B35" t="s">
        <v>72</v>
      </c>
      <c r="D35" s="3"/>
    </row>
    <row r="36" spans="1:4" x14ac:dyDescent="0.25">
      <c r="A36" s="2">
        <v>4</v>
      </c>
      <c r="B36" t="s">
        <v>73</v>
      </c>
      <c r="D36" s="3"/>
    </row>
    <row r="37" spans="1:4" x14ac:dyDescent="0.25">
      <c r="A37" s="2">
        <v>5</v>
      </c>
      <c r="B37" t="s">
        <v>74</v>
      </c>
      <c r="D37" s="3"/>
    </row>
    <row r="38" spans="1:4" x14ac:dyDescent="0.25">
      <c r="A38" s="2">
        <v>6</v>
      </c>
      <c r="B38" t="s">
        <v>42</v>
      </c>
      <c r="D38" s="3"/>
    </row>
    <row r="39" spans="1:4" x14ac:dyDescent="0.25">
      <c r="A39" s="2">
        <v>7</v>
      </c>
      <c r="B39" t="s">
        <v>43</v>
      </c>
    </row>
    <row r="40" spans="1:4" x14ac:dyDescent="0.25">
      <c r="A40" s="2">
        <v>8</v>
      </c>
      <c r="B40" t="s">
        <v>9</v>
      </c>
    </row>
    <row r="41" spans="1:4" x14ac:dyDescent="0.25">
      <c r="A41" s="2"/>
      <c r="B41" t="s">
        <v>10</v>
      </c>
    </row>
    <row r="42" spans="1:4" x14ac:dyDescent="0.25">
      <c r="A42" s="2"/>
      <c r="B42" t="s">
        <v>44</v>
      </c>
    </row>
    <row r="43" spans="1:4" x14ac:dyDescent="0.25">
      <c r="A43" s="2">
        <v>9</v>
      </c>
      <c r="B43" t="s">
        <v>52</v>
      </c>
    </row>
    <row r="44" spans="1:4" x14ac:dyDescent="0.25">
      <c r="A44" s="2">
        <v>10</v>
      </c>
      <c r="B44" t="s">
        <v>21</v>
      </c>
    </row>
    <row r="45" spans="1:4" x14ac:dyDescent="0.25">
      <c r="A45" s="2">
        <v>11</v>
      </c>
      <c r="B45" t="s">
        <v>22</v>
      </c>
    </row>
    <row r="46" spans="1:4" x14ac:dyDescent="0.25">
      <c r="A46" s="2">
        <v>12</v>
      </c>
      <c r="B46" t="s">
        <v>46</v>
      </c>
    </row>
    <row r="47" spans="1:4" x14ac:dyDescent="0.25">
      <c r="A47" s="2">
        <v>13</v>
      </c>
      <c r="B47" t="s">
        <v>47</v>
      </c>
    </row>
    <row r="48" spans="1:4" x14ac:dyDescent="0.25">
      <c r="A48" s="2">
        <v>14</v>
      </c>
      <c r="B48" t="s">
        <v>25</v>
      </c>
    </row>
    <row r="49" spans="1:3" x14ac:dyDescent="0.25">
      <c r="A49" s="2"/>
    </row>
    <row r="50" spans="1:3" x14ac:dyDescent="0.25">
      <c r="A50" s="2"/>
    </row>
    <row r="51" spans="1:3" x14ac:dyDescent="0.25">
      <c r="A51" t="s">
        <v>36</v>
      </c>
    </row>
    <row r="52" spans="1:3" ht="30" x14ac:dyDescent="0.25">
      <c r="A52" s="4" t="s">
        <v>38</v>
      </c>
      <c r="B52" s="4" t="s">
        <v>37</v>
      </c>
      <c r="C52" s="4"/>
    </row>
    <row r="53" spans="1:3" x14ac:dyDescent="0.25">
      <c r="A53" s="5">
        <v>1</v>
      </c>
      <c r="B53" s="6" t="s">
        <v>67</v>
      </c>
      <c r="C53" s="7"/>
    </row>
    <row r="54" spans="1:3" x14ac:dyDescent="0.25">
      <c r="A54" s="5">
        <v>2</v>
      </c>
      <c r="B54" s="6" t="s">
        <v>91</v>
      </c>
      <c r="C54" s="7"/>
    </row>
    <row r="55" spans="1:3" x14ac:dyDescent="0.25">
      <c r="A55" s="5">
        <v>3</v>
      </c>
      <c r="B55" s="7" t="s">
        <v>66</v>
      </c>
      <c r="C55" s="7"/>
    </row>
    <row r="56" spans="1:3" x14ac:dyDescent="0.25">
      <c r="A56" s="8"/>
    </row>
    <row r="57" spans="1:3" x14ac:dyDescent="0.25">
      <c r="A57" t="s">
        <v>54</v>
      </c>
    </row>
    <row r="58" spans="1:3" x14ac:dyDescent="0.25">
      <c r="A58" s="8"/>
    </row>
  </sheetData>
  <sheetProtection algorithmName="SHA-512" hashValue="g7OmdZO3rVWRaM9FoG/RYgj2otlXVTKVMgDCCNQTPMk8YDl5ydYV7/QBCrXzwPm5OYojPbknHR9YKAGEB57JMA==" saltValue="wOtMY9NinBC6Iy5wequinQ==" spinCount="100000" sheet="1" selectLockedCells="1"/>
  <pageMargins left="0.70866141732283472" right="0.27559055118110237" top="0.74803149606299213" bottom="0.74803149606299213" header="0.31496062992125984" footer="0.31496062992125984"/>
  <pageSetup paperSize="9" scale="76" fitToHeight="0" orientation="portrait" r:id="rId1"/>
  <headerFooter>
    <oddFooter>&amp;L&amp;F&amp;R&amp;"Trebuchet MS,Navadno"&amp;10&amp;A &amp;P</oddFooter>
  </headerFooter>
  <rowBreaks count="1" manualBreakCount="1">
    <brk id="49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K83"/>
  <sheetViews>
    <sheetView showGridLines="0" tabSelected="1" view="pageBreakPreview" zoomScaleNormal="100" zoomScaleSheetLayoutView="100" workbookViewId="0">
      <selection activeCell="B25" sqref="B25"/>
    </sheetView>
  </sheetViews>
  <sheetFormatPr defaultColWidth="9.140625" defaultRowHeight="15" x14ac:dyDescent="0.25"/>
  <cols>
    <col min="1" max="1" width="10.7109375" customWidth="1"/>
    <col min="2" max="2" width="31.7109375" customWidth="1"/>
    <col min="3" max="3" width="34.5703125" customWidth="1"/>
    <col min="4" max="4" width="14.5703125" customWidth="1"/>
    <col min="5" max="5" width="9.42578125" customWidth="1"/>
    <col min="6" max="6" width="33.140625" hidden="1" customWidth="1"/>
    <col min="7" max="8" width="12.5703125" hidden="1" customWidth="1"/>
    <col min="9" max="9" width="24.28515625" hidden="1" customWidth="1"/>
    <col min="10" max="10" width="91.140625" customWidth="1"/>
  </cols>
  <sheetData>
    <row r="1" spans="1:11" ht="18.75" x14ac:dyDescent="0.3">
      <c r="A1" s="39" t="s">
        <v>97</v>
      </c>
      <c r="C1" s="9"/>
    </row>
    <row r="3" spans="1:11" x14ac:dyDescent="0.25">
      <c r="A3" t="s">
        <v>1</v>
      </c>
      <c r="B3" s="101"/>
      <c r="C3" s="101"/>
      <c r="D3" s="101"/>
    </row>
    <row r="4" spans="1:11" x14ac:dyDescent="0.25">
      <c r="A4" t="s">
        <v>85</v>
      </c>
      <c r="C4" s="101"/>
      <c r="D4" s="101"/>
      <c r="E4" s="101"/>
    </row>
    <row r="6" spans="1:11" ht="15.75" thickBot="1" x14ac:dyDescent="0.3">
      <c r="A6" s="1" t="s">
        <v>2</v>
      </c>
    </row>
    <row r="7" spans="1:11" ht="33.75" customHeight="1" thickBot="1" x14ac:dyDescent="0.3">
      <c r="A7" s="10" t="s">
        <v>5</v>
      </c>
      <c r="B7" s="11" t="s">
        <v>68</v>
      </c>
      <c r="C7" s="11" t="s">
        <v>3</v>
      </c>
      <c r="D7" s="11" t="s">
        <v>4</v>
      </c>
      <c r="E7" s="12" t="s">
        <v>13</v>
      </c>
      <c r="F7" s="69" t="s">
        <v>98</v>
      </c>
      <c r="G7" s="69" t="s">
        <v>93</v>
      </c>
      <c r="H7" s="11" t="s">
        <v>94</v>
      </c>
      <c r="I7" s="51" t="s">
        <v>99</v>
      </c>
      <c r="J7" s="4"/>
    </row>
    <row r="8" spans="1:11" ht="33.75" customHeight="1" x14ac:dyDescent="0.25">
      <c r="A8" s="13">
        <v>1</v>
      </c>
      <c r="B8" s="14"/>
      <c r="C8" s="15" t="s">
        <v>67</v>
      </c>
      <c r="D8" s="16">
        <v>0</v>
      </c>
      <c r="E8" s="67" t="e">
        <f t="shared" ref="E8:E46" si="0">+D8/$D$47*100</f>
        <v>#DIV/0!</v>
      </c>
      <c r="F8" s="70"/>
      <c r="G8" s="74"/>
      <c r="H8" s="82"/>
      <c r="I8" s="89"/>
      <c r="J8" s="7"/>
      <c r="K8" s="7"/>
    </row>
    <row r="9" spans="1:11" ht="30" x14ac:dyDescent="0.25">
      <c r="A9" s="17">
        <v>2</v>
      </c>
      <c r="B9" s="18"/>
      <c r="C9" s="15" t="s">
        <v>92</v>
      </c>
      <c r="D9" s="19">
        <v>0</v>
      </c>
      <c r="E9" s="20" t="e">
        <f t="shared" si="0"/>
        <v>#DIV/0!</v>
      </c>
      <c r="F9" s="71"/>
      <c r="G9" s="76"/>
      <c r="H9" s="83"/>
      <c r="I9" s="89"/>
      <c r="J9" s="7"/>
      <c r="K9" s="7"/>
    </row>
    <row r="10" spans="1:11" x14ac:dyDescent="0.25">
      <c r="A10" s="17">
        <v>3</v>
      </c>
      <c r="B10" s="18"/>
      <c r="C10" s="15" t="s">
        <v>66</v>
      </c>
      <c r="D10" s="19">
        <v>0</v>
      </c>
      <c r="E10" s="20" t="e">
        <f t="shared" si="0"/>
        <v>#DIV/0!</v>
      </c>
      <c r="F10" s="71"/>
      <c r="G10" s="76"/>
      <c r="H10" s="83"/>
      <c r="I10" s="89"/>
      <c r="J10" s="7"/>
      <c r="K10" s="7"/>
    </row>
    <row r="11" spans="1:11" x14ac:dyDescent="0.25">
      <c r="A11" s="17">
        <v>4</v>
      </c>
      <c r="B11" s="18"/>
      <c r="C11" s="15" t="s">
        <v>66</v>
      </c>
      <c r="D11" s="19">
        <v>0</v>
      </c>
      <c r="E11" s="20" t="e">
        <f t="shared" si="0"/>
        <v>#DIV/0!</v>
      </c>
      <c r="F11" s="71"/>
      <c r="G11" s="76"/>
      <c r="H11" s="83"/>
      <c r="I11" s="89"/>
      <c r="J11" s="7"/>
    </row>
    <row r="12" spans="1:11" x14ac:dyDescent="0.25">
      <c r="A12" s="17">
        <v>5</v>
      </c>
      <c r="B12" s="18"/>
      <c r="C12" s="15" t="s">
        <v>66</v>
      </c>
      <c r="D12" s="19">
        <v>0</v>
      </c>
      <c r="E12" s="20" t="e">
        <f t="shared" si="0"/>
        <v>#DIV/0!</v>
      </c>
      <c r="F12" s="71"/>
      <c r="G12" s="76"/>
      <c r="H12" s="83"/>
      <c r="I12" s="89"/>
      <c r="J12" s="7"/>
    </row>
    <row r="13" spans="1:11" x14ac:dyDescent="0.25">
      <c r="A13" s="17">
        <v>6</v>
      </c>
      <c r="B13" s="18"/>
      <c r="C13" s="15" t="s">
        <v>66</v>
      </c>
      <c r="D13" s="19">
        <v>0</v>
      </c>
      <c r="E13" s="20" t="e">
        <f t="shared" si="0"/>
        <v>#DIV/0!</v>
      </c>
      <c r="F13" s="71"/>
      <c r="G13" s="76"/>
      <c r="H13" s="83"/>
      <c r="I13" s="89"/>
      <c r="J13" s="7"/>
    </row>
    <row r="14" spans="1:11" x14ac:dyDescent="0.25">
      <c r="A14" s="17">
        <v>7</v>
      </c>
      <c r="B14" s="18"/>
      <c r="C14" s="15" t="s">
        <v>66</v>
      </c>
      <c r="D14" s="19">
        <v>0</v>
      </c>
      <c r="E14" s="20" t="e">
        <f t="shared" si="0"/>
        <v>#DIV/0!</v>
      </c>
      <c r="F14" s="71"/>
      <c r="G14" s="76"/>
      <c r="H14" s="83"/>
      <c r="I14" s="89"/>
      <c r="J14" s="7"/>
    </row>
    <row r="15" spans="1:11" x14ac:dyDescent="0.25">
      <c r="A15" s="17">
        <v>8</v>
      </c>
      <c r="B15" s="18"/>
      <c r="C15" s="15" t="s">
        <v>66</v>
      </c>
      <c r="D15" s="19">
        <v>0</v>
      </c>
      <c r="E15" s="20" t="e">
        <f t="shared" si="0"/>
        <v>#DIV/0!</v>
      </c>
      <c r="F15" s="71"/>
      <c r="G15" s="76"/>
      <c r="H15" s="83"/>
      <c r="I15" s="89"/>
      <c r="J15" s="7"/>
    </row>
    <row r="16" spans="1:11" x14ac:dyDescent="0.25">
      <c r="A16" s="17">
        <v>9</v>
      </c>
      <c r="B16" s="18"/>
      <c r="C16" s="15" t="s">
        <v>66</v>
      </c>
      <c r="D16" s="19">
        <v>0</v>
      </c>
      <c r="E16" s="20" t="e">
        <f t="shared" si="0"/>
        <v>#DIV/0!</v>
      </c>
      <c r="F16" s="71"/>
      <c r="G16" s="76"/>
      <c r="H16" s="83"/>
      <c r="I16" s="89"/>
    </row>
    <row r="17" spans="1:9" x14ac:dyDescent="0.25">
      <c r="A17" s="17">
        <v>10</v>
      </c>
      <c r="B17" s="18"/>
      <c r="C17" s="15" t="s">
        <v>66</v>
      </c>
      <c r="D17" s="19">
        <v>0</v>
      </c>
      <c r="E17" s="20" t="e">
        <f t="shared" si="0"/>
        <v>#DIV/0!</v>
      </c>
      <c r="F17" s="71"/>
      <c r="G17" s="76"/>
      <c r="H17" s="83"/>
      <c r="I17" s="89"/>
    </row>
    <row r="18" spans="1:9" x14ac:dyDescent="0.25">
      <c r="A18" s="17">
        <v>11</v>
      </c>
      <c r="B18" s="18"/>
      <c r="C18" s="15" t="s">
        <v>66</v>
      </c>
      <c r="D18" s="19">
        <v>0</v>
      </c>
      <c r="E18" s="20" t="e">
        <f t="shared" si="0"/>
        <v>#DIV/0!</v>
      </c>
      <c r="F18" s="71"/>
      <c r="G18" s="76"/>
      <c r="H18" s="83"/>
      <c r="I18" s="89"/>
    </row>
    <row r="19" spans="1:9" x14ac:dyDescent="0.25">
      <c r="A19" s="17">
        <v>12</v>
      </c>
      <c r="B19" s="18"/>
      <c r="C19" s="15" t="s">
        <v>66</v>
      </c>
      <c r="D19" s="19">
        <v>0</v>
      </c>
      <c r="E19" s="20" t="e">
        <f t="shared" si="0"/>
        <v>#DIV/0!</v>
      </c>
      <c r="F19" s="71"/>
      <c r="G19" s="76"/>
      <c r="H19" s="83"/>
      <c r="I19" s="89"/>
    </row>
    <row r="20" spans="1:9" x14ac:dyDescent="0.25">
      <c r="A20" s="17">
        <v>13</v>
      </c>
      <c r="B20" s="18"/>
      <c r="C20" s="15" t="s">
        <v>66</v>
      </c>
      <c r="D20" s="19">
        <v>0</v>
      </c>
      <c r="E20" s="20" t="e">
        <f t="shared" si="0"/>
        <v>#DIV/0!</v>
      </c>
      <c r="F20" s="71"/>
      <c r="G20" s="76"/>
      <c r="H20" s="83"/>
      <c r="I20" s="89"/>
    </row>
    <row r="21" spans="1:9" x14ac:dyDescent="0.25">
      <c r="A21" s="17">
        <v>14</v>
      </c>
      <c r="B21" s="18"/>
      <c r="C21" s="15" t="s">
        <v>66</v>
      </c>
      <c r="D21" s="19">
        <v>0</v>
      </c>
      <c r="E21" s="20" t="e">
        <f t="shared" si="0"/>
        <v>#DIV/0!</v>
      </c>
      <c r="F21" s="71"/>
      <c r="G21" s="76"/>
      <c r="H21" s="83"/>
      <c r="I21" s="89"/>
    </row>
    <row r="22" spans="1:9" x14ac:dyDescent="0.25">
      <c r="A22" s="17">
        <v>15</v>
      </c>
      <c r="B22" s="18"/>
      <c r="C22" s="15" t="s">
        <v>66</v>
      </c>
      <c r="D22" s="19">
        <v>0</v>
      </c>
      <c r="E22" s="20" t="e">
        <f t="shared" si="0"/>
        <v>#DIV/0!</v>
      </c>
      <c r="F22" s="71"/>
      <c r="G22" s="76"/>
      <c r="H22" s="83"/>
      <c r="I22" s="89"/>
    </row>
    <row r="23" spans="1:9" x14ac:dyDescent="0.25">
      <c r="A23" s="17">
        <v>16</v>
      </c>
      <c r="B23" s="18"/>
      <c r="C23" s="15" t="s">
        <v>66</v>
      </c>
      <c r="D23" s="19">
        <v>0</v>
      </c>
      <c r="E23" s="20" t="e">
        <f t="shared" si="0"/>
        <v>#DIV/0!</v>
      </c>
      <c r="F23" s="71"/>
      <c r="G23" s="76"/>
      <c r="H23" s="83"/>
      <c r="I23" s="89"/>
    </row>
    <row r="24" spans="1:9" x14ac:dyDescent="0.25">
      <c r="A24" s="17">
        <v>17</v>
      </c>
      <c r="B24" s="18"/>
      <c r="C24" s="15" t="s">
        <v>66</v>
      </c>
      <c r="D24" s="19">
        <v>0</v>
      </c>
      <c r="E24" s="20" t="e">
        <f t="shared" si="0"/>
        <v>#DIV/0!</v>
      </c>
      <c r="F24" s="71"/>
      <c r="G24" s="76"/>
      <c r="H24" s="83"/>
      <c r="I24" s="89"/>
    </row>
    <row r="25" spans="1:9" x14ac:dyDescent="0.25">
      <c r="A25" s="17">
        <v>18</v>
      </c>
      <c r="B25" s="18"/>
      <c r="C25" s="15" t="s">
        <v>66</v>
      </c>
      <c r="D25" s="19">
        <v>0</v>
      </c>
      <c r="E25" s="20" t="e">
        <f t="shared" si="0"/>
        <v>#DIV/0!</v>
      </c>
      <c r="F25" s="71"/>
      <c r="G25" s="76"/>
      <c r="H25" s="83"/>
      <c r="I25" s="89"/>
    </row>
    <row r="26" spans="1:9" x14ac:dyDescent="0.25">
      <c r="A26" s="17">
        <v>19</v>
      </c>
      <c r="B26" s="18"/>
      <c r="C26" s="15" t="s">
        <v>66</v>
      </c>
      <c r="D26" s="19">
        <v>0</v>
      </c>
      <c r="E26" s="20" t="e">
        <f t="shared" si="0"/>
        <v>#DIV/0!</v>
      </c>
      <c r="F26" s="71"/>
      <c r="G26" s="76"/>
      <c r="H26" s="83"/>
      <c r="I26" s="89"/>
    </row>
    <row r="27" spans="1:9" x14ac:dyDescent="0.25">
      <c r="A27" s="17">
        <v>20</v>
      </c>
      <c r="B27" s="18"/>
      <c r="C27" s="15" t="s">
        <v>66</v>
      </c>
      <c r="D27" s="19">
        <v>0</v>
      </c>
      <c r="E27" s="20" t="e">
        <f t="shared" si="0"/>
        <v>#DIV/0!</v>
      </c>
      <c r="F27" s="71"/>
      <c r="G27" s="76"/>
      <c r="H27" s="83"/>
      <c r="I27" s="89"/>
    </row>
    <row r="28" spans="1:9" x14ac:dyDescent="0.25">
      <c r="A28" s="17">
        <v>21</v>
      </c>
      <c r="B28" s="18"/>
      <c r="C28" s="15" t="s">
        <v>66</v>
      </c>
      <c r="D28" s="19">
        <v>0</v>
      </c>
      <c r="E28" s="20" t="e">
        <f t="shared" si="0"/>
        <v>#DIV/0!</v>
      </c>
      <c r="F28" s="71"/>
      <c r="G28" s="76"/>
      <c r="H28" s="83"/>
      <c r="I28" s="89"/>
    </row>
    <row r="29" spans="1:9" x14ac:dyDescent="0.25">
      <c r="A29" s="17">
        <v>22</v>
      </c>
      <c r="B29" s="18"/>
      <c r="C29" s="15" t="s">
        <v>66</v>
      </c>
      <c r="D29" s="19">
        <v>0</v>
      </c>
      <c r="E29" s="20" t="e">
        <f t="shared" si="0"/>
        <v>#DIV/0!</v>
      </c>
      <c r="F29" s="71"/>
      <c r="G29" s="76"/>
      <c r="H29" s="83"/>
      <c r="I29" s="89"/>
    </row>
    <row r="30" spans="1:9" x14ac:dyDescent="0.25">
      <c r="A30" s="17">
        <v>23</v>
      </c>
      <c r="B30" s="18"/>
      <c r="C30" s="15" t="s">
        <v>66</v>
      </c>
      <c r="D30" s="19">
        <v>0</v>
      </c>
      <c r="E30" s="20" t="e">
        <f t="shared" si="0"/>
        <v>#DIV/0!</v>
      </c>
      <c r="F30" s="71"/>
      <c r="G30" s="76"/>
      <c r="H30" s="83"/>
      <c r="I30" s="89"/>
    </row>
    <row r="31" spans="1:9" x14ac:dyDescent="0.25">
      <c r="A31" s="17">
        <v>24</v>
      </c>
      <c r="B31" s="18"/>
      <c r="C31" s="15" t="s">
        <v>66</v>
      </c>
      <c r="D31" s="19">
        <v>0</v>
      </c>
      <c r="E31" s="20" t="e">
        <f t="shared" si="0"/>
        <v>#DIV/0!</v>
      </c>
      <c r="F31" s="71"/>
      <c r="G31" s="76"/>
      <c r="H31" s="83"/>
      <c r="I31" s="89"/>
    </row>
    <row r="32" spans="1:9" x14ac:dyDescent="0.25">
      <c r="A32" s="17">
        <v>25</v>
      </c>
      <c r="B32" s="18"/>
      <c r="C32" s="15" t="s">
        <v>66</v>
      </c>
      <c r="D32" s="19">
        <v>0</v>
      </c>
      <c r="E32" s="20" t="e">
        <f t="shared" si="0"/>
        <v>#DIV/0!</v>
      </c>
      <c r="F32" s="71"/>
      <c r="G32" s="76"/>
      <c r="H32" s="83"/>
      <c r="I32" s="89"/>
    </row>
    <row r="33" spans="1:9" x14ac:dyDescent="0.25">
      <c r="A33" s="17">
        <v>26</v>
      </c>
      <c r="B33" s="18"/>
      <c r="C33" s="15" t="s">
        <v>66</v>
      </c>
      <c r="D33" s="19">
        <v>0</v>
      </c>
      <c r="E33" s="20" t="e">
        <f t="shared" si="0"/>
        <v>#DIV/0!</v>
      </c>
      <c r="F33" s="71"/>
      <c r="G33" s="76"/>
      <c r="H33" s="84"/>
      <c r="I33" s="89"/>
    </row>
    <row r="34" spans="1:9" x14ac:dyDescent="0.25">
      <c r="A34" s="17">
        <v>27</v>
      </c>
      <c r="B34" s="18"/>
      <c r="C34" s="15" t="s">
        <v>66</v>
      </c>
      <c r="D34" s="19">
        <v>0</v>
      </c>
      <c r="E34" s="20" t="e">
        <f t="shared" si="0"/>
        <v>#DIV/0!</v>
      </c>
      <c r="F34" s="71"/>
      <c r="G34" s="76"/>
      <c r="H34" s="84"/>
      <c r="I34" s="89"/>
    </row>
    <row r="35" spans="1:9" x14ac:dyDescent="0.25">
      <c r="A35" s="17">
        <v>28</v>
      </c>
      <c r="B35" s="18"/>
      <c r="C35" s="15" t="s">
        <v>66</v>
      </c>
      <c r="D35" s="19">
        <v>0</v>
      </c>
      <c r="E35" s="20" t="e">
        <f t="shared" si="0"/>
        <v>#DIV/0!</v>
      </c>
      <c r="F35" s="71"/>
      <c r="G35" s="76"/>
      <c r="H35" s="84"/>
      <c r="I35" s="89"/>
    </row>
    <row r="36" spans="1:9" x14ac:dyDescent="0.25">
      <c r="A36" s="17">
        <v>29</v>
      </c>
      <c r="B36" s="18"/>
      <c r="C36" s="15" t="s">
        <v>66</v>
      </c>
      <c r="D36" s="19">
        <v>0</v>
      </c>
      <c r="E36" s="20" t="e">
        <f t="shared" si="0"/>
        <v>#DIV/0!</v>
      </c>
      <c r="F36" s="71"/>
      <c r="G36" s="76"/>
      <c r="H36" s="84"/>
      <c r="I36" s="89"/>
    </row>
    <row r="37" spans="1:9" x14ac:dyDescent="0.25">
      <c r="A37" s="17">
        <v>30</v>
      </c>
      <c r="B37" s="18"/>
      <c r="C37" s="15" t="s">
        <v>66</v>
      </c>
      <c r="D37" s="19">
        <v>0</v>
      </c>
      <c r="E37" s="20" t="e">
        <f t="shared" si="0"/>
        <v>#DIV/0!</v>
      </c>
      <c r="F37" s="72"/>
      <c r="G37" s="78"/>
      <c r="H37" s="85"/>
      <c r="I37" s="89"/>
    </row>
    <row r="38" spans="1:9" x14ac:dyDescent="0.25">
      <c r="A38" s="17">
        <v>31</v>
      </c>
      <c r="B38" s="18"/>
      <c r="C38" s="15" t="s">
        <v>66</v>
      </c>
      <c r="D38" s="19">
        <v>0</v>
      </c>
      <c r="E38" s="20" t="e">
        <f t="shared" si="0"/>
        <v>#DIV/0!</v>
      </c>
      <c r="F38" s="71"/>
      <c r="G38" s="76"/>
      <c r="H38" s="84"/>
      <c r="I38" s="89"/>
    </row>
    <row r="39" spans="1:9" x14ac:dyDescent="0.25">
      <c r="A39" s="17">
        <v>32</v>
      </c>
      <c r="B39" s="18"/>
      <c r="C39" s="15" t="s">
        <v>66</v>
      </c>
      <c r="D39" s="19">
        <v>0</v>
      </c>
      <c r="E39" s="20" t="e">
        <f t="shared" si="0"/>
        <v>#DIV/0!</v>
      </c>
      <c r="F39" s="71"/>
      <c r="G39" s="76"/>
      <c r="H39" s="84"/>
      <c r="I39" s="89"/>
    </row>
    <row r="40" spans="1:9" x14ac:dyDescent="0.25">
      <c r="A40" s="17">
        <v>33</v>
      </c>
      <c r="B40" s="18"/>
      <c r="C40" s="15" t="s">
        <v>66</v>
      </c>
      <c r="D40" s="19">
        <v>0</v>
      </c>
      <c r="E40" s="20" t="e">
        <f t="shared" si="0"/>
        <v>#DIV/0!</v>
      </c>
      <c r="F40" s="71"/>
      <c r="G40" s="76"/>
      <c r="H40" s="84"/>
      <c r="I40" s="89"/>
    </row>
    <row r="41" spans="1:9" x14ac:dyDescent="0.25">
      <c r="A41" s="17">
        <v>34</v>
      </c>
      <c r="B41" s="18"/>
      <c r="C41" s="15" t="s">
        <v>66</v>
      </c>
      <c r="D41" s="19">
        <v>0</v>
      </c>
      <c r="E41" s="20" t="e">
        <f t="shared" si="0"/>
        <v>#DIV/0!</v>
      </c>
      <c r="F41" s="71"/>
      <c r="G41" s="76"/>
      <c r="H41" s="84"/>
      <c r="I41" s="89"/>
    </row>
    <row r="42" spans="1:9" x14ac:dyDescent="0.25">
      <c r="A42" s="17">
        <v>35</v>
      </c>
      <c r="B42" s="18"/>
      <c r="C42" s="15" t="s">
        <v>66</v>
      </c>
      <c r="D42" s="19">
        <v>0</v>
      </c>
      <c r="E42" s="20" t="e">
        <f t="shared" si="0"/>
        <v>#DIV/0!</v>
      </c>
      <c r="F42" s="71"/>
      <c r="G42" s="76"/>
      <c r="H42" s="84"/>
      <c r="I42" s="89"/>
    </row>
    <row r="43" spans="1:9" x14ac:dyDescent="0.25">
      <c r="A43" s="17">
        <v>36</v>
      </c>
      <c r="B43" s="18"/>
      <c r="C43" s="15" t="s">
        <v>66</v>
      </c>
      <c r="D43" s="19">
        <v>0</v>
      </c>
      <c r="E43" s="20" t="e">
        <f t="shared" si="0"/>
        <v>#DIV/0!</v>
      </c>
      <c r="F43" s="71"/>
      <c r="G43" s="76"/>
      <c r="H43" s="84"/>
      <c r="I43" s="89"/>
    </row>
    <row r="44" spans="1:9" x14ac:dyDescent="0.25">
      <c r="A44" s="17">
        <v>37</v>
      </c>
      <c r="B44" s="18"/>
      <c r="C44" s="15" t="s">
        <v>66</v>
      </c>
      <c r="D44" s="19">
        <v>0</v>
      </c>
      <c r="E44" s="20" t="e">
        <f t="shared" si="0"/>
        <v>#DIV/0!</v>
      </c>
      <c r="F44" s="71"/>
      <c r="G44" s="76"/>
      <c r="H44" s="84"/>
      <c r="I44" s="89"/>
    </row>
    <row r="45" spans="1:9" x14ac:dyDescent="0.25">
      <c r="A45" s="17">
        <v>38</v>
      </c>
      <c r="B45" s="18"/>
      <c r="C45" s="15" t="s">
        <v>66</v>
      </c>
      <c r="D45" s="19">
        <v>0</v>
      </c>
      <c r="E45" s="20" t="e">
        <f t="shared" si="0"/>
        <v>#DIV/0!</v>
      </c>
      <c r="F45" s="71"/>
      <c r="G45" s="76"/>
      <c r="H45" s="84"/>
      <c r="I45" s="89"/>
    </row>
    <row r="46" spans="1:9" ht="15.75" thickBot="1" x14ac:dyDescent="0.3">
      <c r="A46" s="21">
        <v>39</v>
      </c>
      <c r="B46" s="22"/>
      <c r="C46" s="15" t="s">
        <v>66</v>
      </c>
      <c r="D46" s="23">
        <v>0</v>
      </c>
      <c r="E46" s="20" t="e">
        <f t="shared" si="0"/>
        <v>#DIV/0!</v>
      </c>
      <c r="F46" s="73"/>
      <c r="G46" s="80"/>
      <c r="H46" s="86"/>
      <c r="I46" s="90"/>
    </row>
    <row r="47" spans="1:9" ht="15.75" thickBot="1" x14ac:dyDescent="0.3">
      <c r="A47" s="24" t="s">
        <v>6</v>
      </c>
      <c r="B47" s="25"/>
      <c r="C47" s="25"/>
      <c r="D47" s="26">
        <f>SUM(D8:D46)</f>
        <v>0</v>
      </c>
      <c r="E47" s="27" t="e">
        <f>SUM(E8:E46)</f>
        <v>#DIV/0!</v>
      </c>
      <c r="G47" s="81">
        <f>SUM(G8:G46)</f>
        <v>0</v>
      </c>
      <c r="H47" s="91">
        <f>SUM(H8:H46)</f>
        <v>0</v>
      </c>
      <c r="I47" s="88"/>
    </row>
    <row r="49" spans="1:5" ht="15.75" thickBot="1" x14ac:dyDescent="0.3">
      <c r="A49" t="s">
        <v>11</v>
      </c>
    </row>
    <row r="50" spans="1:5" ht="30.75" thickBot="1" x14ac:dyDescent="0.3">
      <c r="A50" s="10" t="s">
        <v>5</v>
      </c>
      <c r="B50" s="11" t="s">
        <v>14</v>
      </c>
      <c r="C50" s="11" t="s">
        <v>55</v>
      </c>
      <c r="D50" s="12" t="s">
        <v>13</v>
      </c>
    </row>
    <row r="51" spans="1:5" ht="30" x14ac:dyDescent="0.25">
      <c r="A51" s="28">
        <v>1</v>
      </c>
      <c r="B51" s="29" t="s">
        <v>83</v>
      </c>
      <c r="C51" s="30">
        <v>0</v>
      </c>
      <c r="D51" s="65" t="e">
        <f>+(C51)/$C$58*100</f>
        <v>#DIV/0!</v>
      </c>
      <c r="E51" s="66"/>
    </row>
    <row r="52" spans="1:5" x14ac:dyDescent="0.25">
      <c r="A52" s="17">
        <v>2</v>
      </c>
      <c r="B52" s="15" t="s">
        <v>15</v>
      </c>
      <c r="C52" s="19">
        <v>0</v>
      </c>
      <c r="D52" s="20" t="e">
        <f t="shared" ref="D52:D57" si="1">+C52/$C$58*100</f>
        <v>#DIV/0!</v>
      </c>
    </row>
    <row r="53" spans="1:5" x14ac:dyDescent="0.25">
      <c r="A53" s="17">
        <v>3</v>
      </c>
      <c r="B53" s="15" t="s">
        <v>16</v>
      </c>
      <c r="C53" s="19">
        <v>0</v>
      </c>
      <c r="D53" s="20" t="e">
        <f t="shared" si="1"/>
        <v>#DIV/0!</v>
      </c>
    </row>
    <row r="54" spans="1:5" x14ac:dyDescent="0.25">
      <c r="A54" s="17">
        <v>4</v>
      </c>
      <c r="B54" s="15" t="s">
        <v>17</v>
      </c>
      <c r="C54" s="19">
        <v>0</v>
      </c>
      <c r="D54" s="20" t="e">
        <f t="shared" si="1"/>
        <v>#DIV/0!</v>
      </c>
    </row>
    <row r="55" spans="1:5" ht="33.75" customHeight="1" x14ac:dyDescent="0.25">
      <c r="A55" s="17">
        <v>5</v>
      </c>
      <c r="B55" s="15" t="s">
        <v>69</v>
      </c>
      <c r="C55" s="19">
        <v>0</v>
      </c>
      <c r="D55" s="20" t="e">
        <f t="shared" si="1"/>
        <v>#DIV/0!</v>
      </c>
    </row>
    <row r="56" spans="1:5" ht="15.75" thickBot="1" x14ac:dyDescent="0.3">
      <c r="A56" s="17">
        <v>6</v>
      </c>
      <c r="B56" s="15" t="s">
        <v>18</v>
      </c>
      <c r="C56" s="19">
        <v>0</v>
      </c>
      <c r="D56" s="20" t="e">
        <f t="shared" si="1"/>
        <v>#DIV/0!</v>
      </c>
    </row>
    <row r="57" spans="1:5" ht="15.75" hidden="1" thickBot="1" x14ac:dyDescent="0.3">
      <c r="A57" s="21">
        <v>8</v>
      </c>
      <c r="B57" s="32" t="s">
        <v>19</v>
      </c>
      <c r="C57" s="23"/>
      <c r="D57" s="20" t="e">
        <f t="shared" si="1"/>
        <v>#DIV/0!</v>
      </c>
    </row>
    <row r="58" spans="1:5" ht="15.75" thickBot="1" x14ac:dyDescent="0.3">
      <c r="A58" s="24" t="s">
        <v>6</v>
      </c>
      <c r="B58" s="25"/>
      <c r="C58" s="26">
        <f>SUM(C51:C57)</f>
        <v>0</v>
      </c>
      <c r="D58" s="27" t="e">
        <f>SUM(D51:D57)</f>
        <v>#DIV/0!</v>
      </c>
    </row>
    <row r="60" spans="1:5" ht="15.75" thickBot="1" x14ac:dyDescent="0.3">
      <c r="A60" t="s">
        <v>26</v>
      </c>
    </row>
    <row r="61" spans="1:5" ht="30.75" thickBot="1" x14ac:dyDescent="0.3">
      <c r="A61" s="10" t="s">
        <v>5</v>
      </c>
      <c r="B61" s="11" t="s">
        <v>28</v>
      </c>
      <c r="C61" s="11" t="s">
        <v>29</v>
      </c>
      <c r="D61" s="12" t="s">
        <v>13</v>
      </c>
    </row>
    <row r="62" spans="1:5" ht="45" x14ac:dyDescent="0.25">
      <c r="A62" s="13">
        <v>1</v>
      </c>
      <c r="B62" s="15" t="s">
        <v>67</v>
      </c>
      <c r="C62" s="33">
        <f t="shared" ref="C62:C69" si="2">SUMIF($C$8:$C$46,B62,$D$8:$D$46)</f>
        <v>0</v>
      </c>
      <c r="D62" s="34" t="e">
        <f t="shared" ref="D62:D69" si="3">+C62/$C$70</f>
        <v>#DIV/0!</v>
      </c>
      <c r="E62" s="66"/>
    </row>
    <row r="63" spans="1:5" ht="30" x14ac:dyDescent="0.25">
      <c r="A63" s="17">
        <v>2</v>
      </c>
      <c r="B63" s="68" t="s">
        <v>92</v>
      </c>
      <c r="C63" s="33">
        <f t="shared" si="2"/>
        <v>0</v>
      </c>
      <c r="D63" s="34" t="e">
        <f t="shared" si="3"/>
        <v>#DIV/0!</v>
      </c>
      <c r="E63" s="66" t="str">
        <f>IF(C63&gt;500,"preveč stroškov v kategoriji"," ")</f>
        <v xml:space="preserve"> </v>
      </c>
    </row>
    <row r="64" spans="1:5" ht="15.75" thickBot="1" x14ac:dyDescent="0.3">
      <c r="A64" s="17">
        <v>3</v>
      </c>
      <c r="B64" s="15" t="s">
        <v>66</v>
      </c>
      <c r="C64" s="33">
        <f t="shared" si="2"/>
        <v>0</v>
      </c>
      <c r="D64" s="34" t="e">
        <f t="shared" si="3"/>
        <v>#DIV/0!</v>
      </c>
    </row>
    <row r="65" spans="1:4" hidden="1" x14ac:dyDescent="0.25">
      <c r="A65" s="17">
        <v>5</v>
      </c>
      <c r="B65" s="31">
        <f>+J11</f>
        <v>0</v>
      </c>
      <c r="C65" s="33">
        <f t="shared" si="2"/>
        <v>0</v>
      </c>
      <c r="D65" s="34" t="e">
        <f t="shared" si="3"/>
        <v>#DIV/0!</v>
      </c>
    </row>
    <row r="66" spans="1:4" hidden="1" x14ac:dyDescent="0.25">
      <c r="A66" s="17">
        <v>6</v>
      </c>
      <c r="B66" s="31">
        <f>+J12</f>
        <v>0</v>
      </c>
      <c r="C66" s="33">
        <f t="shared" si="2"/>
        <v>0</v>
      </c>
      <c r="D66" s="34" t="e">
        <f t="shared" si="3"/>
        <v>#DIV/0!</v>
      </c>
    </row>
    <row r="67" spans="1:4" hidden="1" x14ac:dyDescent="0.25">
      <c r="A67" s="17">
        <v>7</v>
      </c>
      <c r="B67" s="31">
        <f>+J13</f>
        <v>0</v>
      </c>
      <c r="C67" s="33">
        <f t="shared" si="2"/>
        <v>0</v>
      </c>
      <c r="D67" s="34" t="e">
        <f t="shared" si="3"/>
        <v>#DIV/0!</v>
      </c>
    </row>
    <row r="68" spans="1:4" hidden="1" x14ac:dyDescent="0.25">
      <c r="A68" s="17">
        <v>8</v>
      </c>
      <c r="B68" s="31">
        <f>+J14</f>
        <v>0</v>
      </c>
      <c r="C68" s="33">
        <f t="shared" si="2"/>
        <v>0</v>
      </c>
      <c r="D68" s="34" t="e">
        <f t="shared" si="3"/>
        <v>#DIV/0!</v>
      </c>
    </row>
    <row r="69" spans="1:4" ht="15.75" hidden="1" thickBot="1" x14ac:dyDescent="0.3">
      <c r="A69" s="21">
        <v>9</v>
      </c>
      <c r="B69" s="4" t="e">
        <f>+Navodila!#REF!</f>
        <v>#REF!</v>
      </c>
      <c r="C69" s="33">
        <f t="shared" si="2"/>
        <v>0</v>
      </c>
      <c r="D69" s="34" t="e">
        <f t="shared" si="3"/>
        <v>#DIV/0!</v>
      </c>
    </row>
    <row r="70" spans="1:4" ht="15.75" thickBot="1" x14ac:dyDescent="0.3">
      <c r="A70" s="24" t="s">
        <v>30</v>
      </c>
      <c r="B70" s="25"/>
      <c r="C70" s="26">
        <f>SUM(C62:C69)</f>
        <v>0</v>
      </c>
      <c r="D70" s="35"/>
    </row>
    <row r="71" spans="1:4" ht="15.75" thickBot="1" x14ac:dyDescent="0.3">
      <c r="A71" s="24" t="s">
        <v>31</v>
      </c>
      <c r="B71" s="25"/>
      <c r="C71" s="26">
        <f>+C58</f>
        <v>0</v>
      </c>
      <c r="D71" s="35"/>
    </row>
    <row r="72" spans="1:4" ht="15.75" thickBot="1" x14ac:dyDescent="0.3">
      <c r="A72" s="24" t="s">
        <v>56</v>
      </c>
      <c r="B72" s="25"/>
      <c r="C72" s="26">
        <f>+C71-C70</f>
        <v>0</v>
      </c>
      <c r="D72" s="36" t="e">
        <f>+C71/C70</f>
        <v>#DIV/0!</v>
      </c>
    </row>
    <row r="75" spans="1:4" x14ac:dyDescent="0.25">
      <c r="A75" t="s">
        <v>33</v>
      </c>
      <c r="B75" s="37"/>
    </row>
    <row r="76" spans="1:4" x14ac:dyDescent="0.25">
      <c r="A76" t="s">
        <v>34</v>
      </c>
      <c r="B76" s="38"/>
    </row>
    <row r="79" spans="1:4" x14ac:dyDescent="0.25">
      <c r="A79" t="s">
        <v>39</v>
      </c>
      <c r="C79" s="38"/>
    </row>
    <row r="80" spans="1:4" x14ac:dyDescent="0.25">
      <c r="C80" s="38"/>
    </row>
    <row r="81" spans="1:3" x14ac:dyDescent="0.25">
      <c r="A81" t="s">
        <v>84</v>
      </c>
      <c r="C81" s="38"/>
    </row>
    <row r="83" spans="1:3" x14ac:dyDescent="0.25">
      <c r="A83" t="s">
        <v>35</v>
      </c>
    </row>
  </sheetData>
  <sheetProtection algorithmName="SHA-512" hashValue="iez2TFMqcMw2kkJOU77/n/BXWSxivGIuC55iyhz+IYt1A1oZFMjGfwGkcAm/FZ1mUqhMUwdwRaa6ncvB3Vig1w==" saltValue="dSbkvBfqo8RDN49qPraCxA==" spinCount="100000" sheet="1" selectLockedCells="1"/>
  <dataConsolidate/>
  <mergeCells count="2">
    <mergeCell ref="B3:D3"/>
    <mergeCell ref="C4:E4"/>
  </mergeCells>
  <dataValidations count="1">
    <dataValidation type="list" allowBlank="1" showInputMessage="1" showErrorMessage="1" sqref="C8:C46" xr:uid="{00000000-0002-0000-0100-000000000000}">
      <formula1>$B$62:$B$64</formula1>
    </dataValidation>
  </dataValidations>
  <pageMargins left="0.70866141732283472" right="0.23622047244094491" top="0.74803149606299213" bottom="0.70866141732283472" header="0.31496062992125984" footer="0.31496062992125984"/>
  <pageSetup paperSize="9" scale="92" fitToHeight="0" orientation="portrait" r:id="rId1"/>
  <headerFooter>
    <oddHeader>&amp;R&amp;G</oddHeader>
    <oddFooter>&amp;L&amp;F&amp;C                                                           &amp;A   &amp;R&amp;"Trebuchet MS,Navadno"&amp;10&amp;P</oddFooter>
  </headerFooter>
  <rowBreaks count="1" manualBreakCount="1">
    <brk id="47" max="8" man="1"/>
  </rowBreaks>
  <colBreaks count="1" manualBreakCount="1">
    <brk id="2" max="82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J96"/>
  <sheetViews>
    <sheetView showGridLines="0" view="pageBreakPreview" topLeftCell="A42" zoomScale="90" zoomScaleNormal="100" zoomScaleSheetLayoutView="90" zoomScalePageLayoutView="70" workbookViewId="0">
      <selection activeCell="B58" sqref="B58"/>
    </sheetView>
  </sheetViews>
  <sheetFormatPr defaultColWidth="9.140625" defaultRowHeight="15" x14ac:dyDescent="0.25"/>
  <cols>
    <col min="1" max="1" width="9.42578125" customWidth="1"/>
    <col min="2" max="2" width="33.5703125" customWidth="1"/>
    <col min="3" max="3" width="31.7109375" customWidth="1"/>
    <col min="4" max="4" width="28.7109375" customWidth="1"/>
    <col min="5" max="5" width="14.5703125" customWidth="1"/>
    <col min="6" max="6" width="9.42578125" bestFit="1" customWidth="1"/>
    <col min="7" max="7" width="33.140625" hidden="1" customWidth="1"/>
    <col min="8" max="9" width="14" hidden="1" customWidth="1"/>
    <col min="10" max="10" width="26.28515625" hidden="1" customWidth="1"/>
  </cols>
  <sheetData>
    <row r="1" spans="1:10" ht="18.75" x14ac:dyDescent="0.3">
      <c r="A1" s="39" t="s">
        <v>100</v>
      </c>
      <c r="B1" s="1"/>
      <c r="C1" s="9"/>
    </row>
    <row r="3" spans="1:10" x14ac:dyDescent="0.25">
      <c r="A3" t="s">
        <v>40</v>
      </c>
      <c r="C3">
        <f>+'Finančni načrt'!B3</f>
        <v>0</v>
      </c>
    </row>
    <row r="4" spans="1:10" x14ac:dyDescent="0.25">
      <c r="A4" t="s">
        <v>85</v>
      </c>
      <c r="C4">
        <f>+'Finančni načrt'!C4:E4</f>
        <v>0</v>
      </c>
    </row>
    <row r="6" spans="1:10" x14ac:dyDescent="0.25">
      <c r="A6" s="40" t="s">
        <v>65</v>
      </c>
      <c r="B6" s="40"/>
      <c r="C6" s="40"/>
      <c r="D6" s="40"/>
      <c r="E6" s="40"/>
      <c r="F6" s="40"/>
      <c r="G6" s="40"/>
    </row>
    <row r="7" spans="1:10" ht="52.5" customHeight="1" x14ac:dyDescent="0.25">
      <c r="A7" s="102" t="s">
        <v>96</v>
      </c>
      <c r="B7" s="102"/>
      <c r="C7" s="102"/>
      <c r="D7" s="102"/>
      <c r="E7" s="102"/>
      <c r="F7" s="102"/>
      <c r="G7" s="102"/>
    </row>
    <row r="9" spans="1:10" ht="15.75" thickBot="1" x14ac:dyDescent="0.3">
      <c r="A9" s="1" t="s">
        <v>2</v>
      </c>
      <c r="B9" s="1"/>
    </row>
    <row r="10" spans="1:10" ht="103.5" customHeight="1" thickBot="1" x14ac:dyDescent="0.3">
      <c r="A10" s="10" t="s">
        <v>75</v>
      </c>
      <c r="B10" s="41" t="s">
        <v>64</v>
      </c>
      <c r="C10" s="11" t="s">
        <v>41</v>
      </c>
      <c r="D10" s="11" t="s">
        <v>3</v>
      </c>
      <c r="E10" s="11" t="s">
        <v>4</v>
      </c>
      <c r="F10" s="12" t="s">
        <v>13</v>
      </c>
      <c r="G10" s="69" t="s">
        <v>95</v>
      </c>
      <c r="H10" s="92" t="s">
        <v>93</v>
      </c>
      <c r="I10" s="11" t="s">
        <v>94</v>
      </c>
      <c r="J10" s="12" t="s">
        <v>101</v>
      </c>
    </row>
    <row r="11" spans="1:10" ht="45" x14ac:dyDescent="0.25">
      <c r="A11" s="52">
        <v>1</v>
      </c>
      <c r="B11" s="96" t="s">
        <v>89</v>
      </c>
      <c r="C11" s="97" t="s">
        <v>90</v>
      </c>
      <c r="D11" s="98" t="s">
        <v>67</v>
      </c>
      <c r="E11" s="99">
        <v>0</v>
      </c>
      <c r="F11" s="100" t="e">
        <f t="shared" ref="F11:F42" si="0">+E11/$E$62*100</f>
        <v>#DIV/0!</v>
      </c>
      <c r="G11" s="70"/>
      <c r="H11" s="74"/>
      <c r="I11" s="82"/>
      <c r="J11" s="75"/>
    </row>
    <row r="12" spans="1:10" x14ac:dyDescent="0.25">
      <c r="A12" s="17">
        <v>2</v>
      </c>
      <c r="B12" s="43"/>
      <c r="C12" s="18"/>
      <c r="D12" s="42"/>
      <c r="E12" s="19">
        <v>0</v>
      </c>
      <c r="F12" s="20" t="e">
        <f t="shared" si="0"/>
        <v>#DIV/0!</v>
      </c>
      <c r="G12" s="71"/>
      <c r="H12" s="76"/>
      <c r="I12" s="83"/>
      <c r="J12" s="77"/>
    </row>
    <row r="13" spans="1:10" x14ac:dyDescent="0.25">
      <c r="A13" s="17">
        <v>3</v>
      </c>
      <c r="B13" s="43"/>
      <c r="C13" s="18"/>
      <c r="D13" s="42"/>
      <c r="E13" s="19">
        <v>0</v>
      </c>
      <c r="F13" s="20" t="e">
        <f t="shared" si="0"/>
        <v>#DIV/0!</v>
      </c>
      <c r="G13" s="71"/>
      <c r="H13" s="76"/>
      <c r="I13" s="83"/>
      <c r="J13" s="77"/>
    </row>
    <row r="14" spans="1:10" x14ac:dyDescent="0.25">
      <c r="A14" s="17">
        <v>4</v>
      </c>
      <c r="B14" s="43"/>
      <c r="C14" s="18"/>
      <c r="D14" s="42"/>
      <c r="E14" s="19">
        <v>0</v>
      </c>
      <c r="F14" s="20" t="e">
        <f t="shared" si="0"/>
        <v>#DIV/0!</v>
      </c>
      <c r="G14" s="71"/>
      <c r="H14" s="76"/>
      <c r="I14" s="83"/>
      <c r="J14" s="77"/>
    </row>
    <row r="15" spans="1:10" x14ac:dyDescent="0.25">
      <c r="A15" s="17">
        <v>5</v>
      </c>
      <c r="B15" s="43"/>
      <c r="C15" s="18"/>
      <c r="D15" s="42"/>
      <c r="E15" s="19">
        <v>0</v>
      </c>
      <c r="F15" s="20" t="e">
        <f t="shared" si="0"/>
        <v>#DIV/0!</v>
      </c>
      <c r="G15" s="71"/>
      <c r="H15" s="76"/>
      <c r="I15" s="83"/>
      <c r="J15" s="77"/>
    </row>
    <row r="16" spans="1:10" x14ac:dyDescent="0.25">
      <c r="A16" s="17">
        <v>6</v>
      </c>
      <c r="B16" s="43"/>
      <c r="C16" s="18"/>
      <c r="D16" s="42"/>
      <c r="E16" s="19">
        <v>0</v>
      </c>
      <c r="F16" s="20" t="e">
        <f t="shared" si="0"/>
        <v>#DIV/0!</v>
      </c>
      <c r="G16" s="71"/>
      <c r="H16" s="76"/>
      <c r="I16" s="83"/>
      <c r="J16" s="77"/>
    </row>
    <row r="17" spans="1:10" x14ac:dyDescent="0.25">
      <c r="A17" s="17">
        <v>7</v>
      </c>
      <c r="B17" s="43"/>
      <c r="C17" s="18"/>
      <c r="D17" s="42"/>
      <c r="E17" s="19">
        <v>0</v>
      </c>
      <c r="F17" s="20" t="e">
        <f t="shared" si="0"/>
        <v>#DIV/0!</v>
      </c>
      <c r="G17" s="71"/>
      <c r="H17" s="76"/>
      <c r="I17" s="83"/>
      <c r="J17" s="77"/>
    </row>
    <row r="18" spans="1:10" x14ac:dyDescent="0.25">
      <c r="A18" s="17">
        <v>8</v>
      </c>
      <c r="B18" s="43"/>
      <c r="C18" s="18"/>
      <c r="D18" s="42"/>
      <c r="E18" s="19">
        <v>0</v>
      </c>
      <c r="F18" s="20" t="e">
        <f t="shared" si="0"/>
        <v>#DIV/0!</v>
      </c>
      <c r="G18" s="71"/>
      <c r="H18" s="76"/>
      <c r="I18" s="83"/>
      <c r="J18" s="77"/>
    </row>
    <row r="19" spans="1:10" x14ac:dyDescent="0.25">
      <c r="A19" s="17">
        <v>9</v>
      </c>
      <c r="B19" s="43"/>
      <c r="C19" s="18"/>
      <c r="D19" s="42"/>
      <c r="E19" s="19">
        <v>0</v>
      </c>
      <c r="F19" s="20" t="e">
        <f t="shared" si="0"/>
        <v>#DIV/0!</v>
      </c>
      <c r="G19" s="71"/>
      <c r="H19" s="76"/>
      <c r="I19" s="83"/>
      <c r="J19" s="77"/>
    </row>
    <row r="20" spans="1:10" x14ac:dyDescent="0.25">
      <c r="A20" s="17">
        <v>10</v>
      </c>
      <c r="B20" s="43"/>
      <c r="C20" s="18"/>
      <c r="D20" s="42"/>
      <c r="E20" s="19">
        <v>0</v>
      </c>
      <c r="F20" s="20" t="e">
        <f t="shared" si="0"/>
        <v>#DIV/0!</v>
      </c>
      <c r="G20" s="71"/>
      <c r="H20" s="76"/>
      <c r="I20" s="83"/>
      <c r="J20" s="77"/>
    </row>
    <row r="21" spans="1:10" x14ac:dyDescent="0.25">
      <c r="A21" s="17">
        <v>11</v>
      </c>
      <c r="B21" s="43"/>
      <c r="C21" s="18"/>
      <c r="D21" s="42"/>
      <c r="E21" s="19">
        <v>0</v>
      </c>
      <c r="F21" s="20" t="e">
        <f t="shared" si="0"/>
        <v>#DIV/0!</v>
      </c>
      <c r="G21" s="71"/>
      <c r="H21" s="76"/>
      <c r="I21" s="83"/>
      <c r="J21" s="77"/>
    </row>
    <row r="22" spans="1:10" x14ac:dyDescent="0.25">
      <c r="A22" s="17">
        <v>12</v>
      </c>
      <c r="B22" s="43"/>
      <c r="C22" s="18"/>
      <c r="D22" s="42"/>
      <c r="E22" s="19">
        <v>0</v>
      </c>
      <c r="F22" s="20" t="e">
        <f t="shared" si="0"/>
        <v>#DIV/0!</v>
      </c>
      <c r="G22" s="71"/>
      <c r="H22" s="76"/>
      <c r="I22" s="83"/>
      <c r="J22" s="77"/>
    </row>
    <row r="23" spans="1:10" x14ac:dyDescent="0.25">
      <c r="A23" s="17">
        <v>13</v>
      </c>
      <c r="B23" s="43"/>
      <c r="C23" s="18"/>
      <c r="D23" s="42"/>
      <c r="E23" s="19">
        <v>0</v>
      </c>
      <c r="F23" s="20" t="e">
        <f t="shared" si="0"/>
        <v>#DIV/0!</v>
      </c>
      <c r="G23" s="71"/>
      <c r="H23" s="76"/>
      <c r="I23" s="83"/>
      <c r="J23" s="77"/>
    </row>
    <row r="24" spans="1:10" x14ac:dyDescent="0.25">
      <c r="A24" s="17">
        <v>14</v>
      </c>
      <c r="B24" s="43"/>
      <c r="C24" s="18"/>
      <c r="D24" s="42"/>
      <c r="E24" s="19">
        <v>0</v>
      </c>
      <c r="F24" s="20" t="e">
        <f t="shared" si="0"/>
        <v>#DIV/0!</v>
      </c>
      <c r="G24" s="71"/>
      <c r="H24" s="76"/>
      <c r="I24" s="83"/>
      <c r="J24" s="77"/>
    </row>
    <row r="25" spans="1:10" x14ac:dyDescent="0.25">
      <c r="A25" s="17">
        <v>15</v>
      </c>
      <c r="B25" s="43"/>
      <c r="C25" s="18"/>
      <c r="D25" s="42"/>
      <c r="E25" s="19">
        <v>0</v>
      </c>
      <c r="F25" s="20" t="e">
        <f t="shared" si="0"/>
        <v>#DIV/0!</v>
      </c>
      <c r="G25" s="71"/>
      <c r="H25" s="76"/>
      <c r="I25" s="83"/>
      <c r="J25" s="77"/>
    </row>
    <row r="26" spans="1:10" x14ac:dyDescent="0.25">
      <c r="A26" s="17">
        <v>16</v>
      </c>
      <c r="B26" s="43"/>
      <c r="C26" s="18"/>
      <c r="D26" s="42"/>
      <c r="E26" s="19">
        <v>0</v>
      </c>
      <c r="F26" s="20" t="e">
        <f t="shared" si="0"/>
        <v>#DIV/0!</v>
      </c>
      <c r="G26" s="71"/>
      <c r="H26" s="76"/>
      <c r="I26" s="83"/>
      <c r="J26" s="77"/>
    </row>
    <row r="27" spans="1:10" x14ac:dyDescent="0.25">
      <c r="A27" s="17">
        <v>17</v>
      </c>
      <c r="B27" s="43"/>
      <c r="C27" s="18"/>
      <c r="D27" s="42"/>
      <c r="E27" s="19">
        <v>0</v>
      </c>
      <c r="F27" s="20" t="e">
        <f t="shared" si="0"/>
        <v>#DIV/0!</v>
      </c>
      <c r="G27" s="71"/>
      <c r="H27" s="76"/>
      <c r="I27" s="83"/>
      <c r="J27" s="77"/>
    </row>
    <row r="28" spans="1:10" x14ac:dyDescent="0.25">
      <c r="A28" s="17">
        <v>18</v>
      </c>
      <c r="B28" s="43"/>
      <c r="C28" s="18"/>
      <c r="D28" s="42"/>
      <c r="E28" s="19">
        <v>0</v>
      </c>
      <c r="F28" s="20" t="e">
        <f t="shared" si="0"/>
        <v>#DIV/0!</v>
      </c>
      <c r="G28" s="71"/>
      <c r="H28" s="76"/>
      <c r="I28" s="83"/>
      <c r="J28" s="77"/>
    </row>
    <row r="29" spans="1:10" x14ac:dyDescent="0.25">
      <c r="A29" s="17">
        <v>19</v>
      </c>
      <c r="B29" s="43"/>
      <c r="C29" s="18"/>
      <c r="D29" s="42"/>
      <c r="E29" s="19">
        <v>0</v>
      </c>
      <c r="F29" s="20" t="e">
        <f t="shared" si="0"/>
        <v>#DIV/0!</v>
      </c>
      <c r="G29" s="71"/>
      <c r="H29" s="76"/>
      <c r="I29" s="83"/>
      <c r="J29" s="77"/>
    </row>
    <row r="30" spans="1:10" x14ac:dyDescent="0.25">
      <c r="A30" s="17">
        <v>20</v>
      </c>
      <c r="B30" s="43"/>
      <c r="C30" s="18"/>
      <c r="D30" s="42"/>
      <c r="E30" s="19">
        <v>0</v>
      </c>
      <c r="F30" s="20" t="e">
        <f t="shared" si="0"/>
        <v>#DIV/0!</v>
      </c>
      <c r="G30" s="71"/>
      <c r="H30" s="76"/>
      <c r="I30" s="83"/>
      <c r="J30" s="77"/>
    </row>
    <row r="31" spans="1:10" x14ac:dyDescent="0.25">
      <c r="A31" s="17">
        <v>21</v>
      </c>
      <c r="B31" s="43"/>
      <c r="C31" s="18"/>
      <c r="D31" s="42"/>
      <c r="E31" s="19">
        <v>0</v>
      </c>
      <c r="F31" s="20" t="e">
        <f t="shared" si="0"/>
        <v>#DIV/0!</v>
      </c>
      <c r="G31" s="71"/>
      <c r="H31" s="76"/>
      <c r="I31" s="83"/>
      <c r="J31" s="77"/>
    </row>
    <row r="32" spans="1:10" x14ac:dyDescent="0.25">
      <c r="A32" s="17">
        <v>22</v>
      </c>
      <c r="B32" s="43"/>
      <c r="C32" s="18"/>
      <c r="D32" s="42"/>
      <c r="E32" s="19">
        <v>0</v>
      </c>
      <c r="F32" s="20" t="e">
        <f t="shared" si="0"/>
        <v>#DIV/0!</v>
      </c>
      <c r="G32" s="71"/>
      <c r="H32" s="76"/>
      <c r="I32" s="83"/>
      <c r="J32" s="77"/>
    </row>
    <row r="33" spans="1:10" x14ac:dyDescent="0.25">
      <c r="A33" s="17">
        <v>23</v>
      </c>
      <c r="B33" s="43"/>
      <c r="C33" s="18"/>
      <c r="D33" s="42"/>
      <c r="E33" s="19">
        <v>0</v>
      </c>
      <c r="F33" s="20" t="e">
        <f t="shared" si="0"/>
        <v>#DIV/0!</v>
      </c>
      <c r="G33" s="71"/>
      <c r="H33" s="76"/>
      <c r="I33" s="83"/>
      <c r="J33" s="77"/>
    </row>
    <row r="34" spans="1:10" x14ac:dyDescent="0.25">
      <c r="A34" s="17">
        <v>24</v>
      </c>
      <c r="B34" s="43"/>
      <c r="C34" s="18"/>
      <c r="D34" s="42"/>
      <c r="E34" s="19">
        <v>0</v>
      </c>
      <c r="F34" s="20" t="e">
        <f t="shared" si="0"/>
        <v>#DIV/0!</v>
      </c>
      <c r="G34" s="71"/>
      <c r="H34" s="76"/>
      <c r="I34" s="83"/>
      <c r="J34" s="77"/>
    </row>
    <row r="35" spans="1:10" x14ac:dyDescent="0.25">
      <c r="A35" s="17">
        <v>25</v>
      </c>
      <c r="B35" s="43"/>
      <c r="C35" s="18"/>
      <c r="D35" s="42"/>
      <c r="E35" s="19">
        <v>0</v>
      </c>
      <c r="F35" s="20" t="e">
        <f t="shared" si="0"/>
        <v>#DIV/0!</v>
      </c>
      <c r="G35" s="71"/>
      <c r="H35" s="76"/>
      <c r="I35" s="83"/>
      <c r="J35" s="77"/>
    </row>
    <row r="36" spans="1:10" x14ac:dyDescent="0.25">
      <c r="A36" s="17">
        <v>26</v>
      </c>
      <c r="B36" s="43"/>
      <c r="C36" s="18"/>
      <c r="D36" s="42"/>
      <c r="E36" s="19">
        <v>0</v>
      </c>
      <c r="F36" s="20" t="e">
        <f t="shared" si="0"/>
        <v>#DIV/0!</v>
      </c>
      <c r="G36" s="71"/>
      <c r="H36" s="76"/>
      <c r="I36" s="83"/>
      <c r="J36" s="77"/>
    </row>
    <row r="37" spans="1:10" x14ac:dyDescent="0.25">
      <c r="A37" s="17">
        <v>27</v>
      </c>
      <c r="B37" s="43"/>
      <c r="C37" s="18"/>
      <c r="D37" s="42"/>
      <c r="E37" s="19">
        <v>0</v>
      </c>
      <c r="F37" s="20" t="e">
        <f t="shared" si="0"/>
        <v>#DIV/0!</v>
      </c>
      <c r="G37" s="71"/>
      <c r="H37" s="76"/>
      <c r="I37" s="83"/>
      <c r="J37" s="77"/>
    </row>
    <row r="38" spans="1:10" x14ac:dyDescent="0.25">
      <c r="A38" s="17">
        <v>28</v>
      </c>
      <c r="B38" s="43"/>
      <c r="C38" s="18"/>
      <c r="D38" s="42"/>
      <c r="E38" s="19">
        <v>0</v>
      </c>
      <c r="F38" s="20" t="e">
        <f t="shared" si="0"/>
        <v>#DIV/0!</v>
      </c>
      <c r="G38" s="71"/>
      <c r="H38" s="76"/>
      <c r="I38" s="83"/>
      <c r="J38" s="77"/>
    </row>
    <row r="39" spans="1:10" x14ac:dyDescent="0.25">
      <c r="A39" s="17">
        <v>29</v>
      </c>
      <c r="B39" s="43"/>
      <c r="C39" s="18"/>
      <c r="D39" s="42"/>
      <c r="E39" s="19">
        <v>0</v>
      </c>
      <c r="F39" s="20" t="e">
        <f t="shared" si="0"/>
        <v>#DIV/0!</v>
      </c>
      <c r="G39" s="71"/>
      <c r="H39" s="76"/>
      <c r="I39" s="83"/>
      <c r="J39" s="77"/>
    </row>
    <row r="40" spans="1:10" x14ac:dyDescent="0.25">
      <c r="A40" s="17">
        <v>30</v>
      </c>
      <c r="B40" s="43"/>
      <c r="C40" s="18"/>
      <c r="D40" s="42"/>
      <c r="E40" s="19">
        <v>0</v>
      </c>
      <c r="F40" s="20" t="e">
        <f t="shared" si="0"/>
        <v>#DIV/0!</v>
      </c>
      <c r="G40" s="71"/>
      <c r="H40" s="76"/>
      <c r="I40" s="83"/>
      <c r="J40" s="77"/>
    </row>
    <row r="41" spans="1:10" x14ac:dyDescent="0.25">
      <c r="A41" s="17">
        <v>31</v>
      </c>
      <c r="B41" s="43"/>
      <c r="C41" s="18"/>
      <c r="D41" s="42"/>
      <c r="E41" s="19">
        <v>0</v>
      </c>
      <c r="F41" s="20" t="e">
        <f t="shared" si="0"/>
        <v>#DIV/0!</v>
      </c>
      <c r="G41" s="72"/>
      <c r="H41" s="78"/>
      <c r="I41" s="93"/>
      <c r="J41" s="79"/>
    </row>
    <row r="42" spans="1:10" x14ac:dyDescent="0.25">
      <c r="A42" s="17">
        <v>32</v>
      </c>
      <c r="B42" s="43"/>
      <c r="C42" s="18"/>
      <c r="D42" s="42"/>
      <c r="E42" s="19">
        <v>0</v>
      </c>
      <c r="F42" s="20" t="e">
        <f t="shared" si="0"/>
        <v>#DIV/0!</v>
      </c>
      <c r="G42" s="71"/>
      <c r="H42" s="76"/>
      <c r="I42" s="83"/>
      <c r="J42" s="77"/>
    </row>
    <row r="43" spans="1:10" x14ac:dyDescent="0.25">
      <c r="A43" s="17">
        <v>33</v>
      </c>
      <c r="B43" s="43"/>
      <c r="C43" s="18"/>
      <c r="D43" s="42"/>
      <c r="E43" s="19">
        <v>0</v>
      </c>
      <c r="F43" s="20" t="e">
        <f t="shared" ref="F43:F61" si="1">+E43/$E$62*100</f>
        <v>#DIV/0!</v>
      </c>
      <c r="G43" s="71"/>
      <c r="H43" s="76"/>
      <c r="I43" s="83"/>
      <c r="J43" s="77"/>
    </row>
    <row r="44" spans="1:10" x14ac:dyDescent="0.25">
      <c r="A44" s="17">
        <v>34</v>
      </c>
      <c r="B44" s="43"/>
      <c r="C44" s="18"/>
      <c r="D44" s="42"/>
      <c r="E44" s="19">
        <v>0</v>
      </c>
      <c r="F44" s="20" t="e">
        <f t="shared" si="1"/>
        <v>#DIV/0!</v>
      </c>
      <c r="G44" s="71"/>
      <c r="H44" s="76"/>
      <c r="I44" s="83"/>
      <c r="J44" s="77"/>
    </row>
    <row r="45" spans="1:10" x14ac:dyDescent="0.25">
      <c r="A45" s="17">
        <v>35</v>
      </c>
      <c r="B45" s="43"/>
      <c r="C45" s="18"/>
      <c r="D45" s="42"/>
      <c r="E45" s="19">
        <v>0</v>
      </c>
      <c r="F45" s="20" t="e">
        <f t="shared" si="1"/>
        <v>#DIV/0!</v>
      </c>
      <c r="G45" s="71"/>
      <c r="H45" s="76"/>
      <c r="I45" s="83"/>
      <c r="J45" s="77"/>
    </row>
    <row r="46" spans="1:10" x14ac:dyDescent="0.25">
      <c r="A46" s="17">
        <v>36</v>
      </c>
      <c r="B46" s="44"/>
      <c r="C46" s="18"/>
      <c r="D46" s="42"/>
      <c r="E46" s="19">
        <v>0</v>
      </c>
      <c r="F46" s="20" t="e">
        <f t="shared" si="1"/>
        <v>#DIV/0!</v>
      </c>
      <c r="G46" s="71"/>
      <c r="H46" s="76"/>
      <c r="I46" s="83"/>
      <c r="J46" s="77"/>
    </row>
    <row r="47" spans="1:10" x14ac:dyDescent="0.25">
      <c r="A47" s="17">
        <v>37</v>
      </c>
      <c r="B47" s="44"/>
      <c r="C47" s="18"/>
      <c r="D47" s="42"/>
      <c r="E47" s="19">
        <v>0</v>
      </c>
      <c r="F47" s="20" t="e">
        <f t="shared" si="1"/>
        <v>#DIV/0!</v>
      </c>
      <c r="G47" s="71"/>
      <c r="H47" s="76"/>
      <c r="I47" s="83"/>
      <c r="J47" s="77"/>
    </row>
    <row r="48" spans="1:10" x14ac:dyDescent="0.25">
      <c r="A48" s="17">
        <v>38</v>
      </c>
      <c r="B48" s="44"/>
      <c r="C48" s="18"/>
      <c r="D48" s="42"/>
      <c r="E48" s="19">
        <v>0</v>
      </c>
      <c r="F48" s="20" t="e">
        <f t="shared" si="1"/>
        <v>#DIV/0!</v>
      </c>
      <c r="G48" s="71"/>
      <c r="H48" s="76"/>
      <c r="I48" s="83"/>
      <c r="J48" s="77"/>
    </row>
    <row r="49" spans="1:10" x14ac:dyDescent="0.25">
      <c r="A49" s="17">
        <v>39</v>
      </c>
      <c r="B49" s="44"/>
      <c r="C49" s="18"/>
      <c r="D49" s="42"/>
      <c r="E49" s="19">
        <v>0</v>
      </c>
      <c r="F49" s="20" t="e">
        <f t="shared" si="1"/>
        <v>#DIV/0!</v>
      </c>
      <c r="G49" s="71"/>
      <c r="H49" s="76"/>
      <c r="I49" s="83"/>
      <c r="J49" s="77"/>
    </row>
    <row r="50" spans="1:10" x14ac:dyDescent="0.25">
      <c r="A50" s="17">
        <v>40</v>
      </c>
      <c r="B50" s="44"/>
      <c r="C50" s="18"/>
      <c r="D50" s="42"/>
      <c r="E50" s="19">
        <v>0</v>
      </c>
      <c r="F50" s="20" t="e">
        <f t="shared" si="1"/>
        <v>#DIV/0!</v>
      </c>
      <c r="G50" s="71"/>
      <c r="H50" s="76"/>
      <c r="I50" s="83"/>
      <c r="J50" s="77"/>
    </row>
    <row r="51" spans="1:10" x14ac:dyDescent="0.25">
      <c r="A51" s="17">
        <v>41</v>
      </c>
      <c r="B51" s="44"/>
      <c r="C51" s="18"/>
      <c r="D51" s="42"/>
      <c r="E51" s="19">
        <v>0</v>
      </c>
      <c r="F51" s="20" t="e">
        <f t="shared" si="1"/>
        <v>#DIV/0!</v>
      </c>
      <c r="G51" s="71"/>
      <c r="H51" s="76"/>
      <c r="I51" s="83"/>
      <c r="J51" s="77"/>
    </row>
    <row r="52" spans="1:10" x14ac:dyDescent="0.25">
      <c r="A52" s="17">
        <v>42</v>
      </c>
      <c r="B52" s="44"/>
      <c r="C52" s="18"/>
      <c r="D52" s="42"/>
      <c r="E52" s="19">
        <v>0</v>
      </c>
      <c r="F52" s="20" t="e">
        <f t="shared" si="1"/>
        <v>#DIV/0!</v>
      </c>
      <c r="G52" s="71"/>
      <c r="H52" s="76"/>
      <c r="I52" s="83"/>
      <c r="J52" s="77"/>
    </row>
    <row r="53" spans="1:10" x14ac:dyDescent="0.25">
      <c r="A53" s="17">
        <v>43</v>
      </c>
      <c r="B53" s="44"/>
      <c r="C53" s="18"/>
      <c r="D53" s="42"/>
      <c r="E53" s="19">
        <v>0</v>
      </c>
      <c r="F53" s="20" t="e">
        <f t="shared" si="1"/>
        <v>#DIV/0!</v>
      </c>
      <c r="G53" s="71"/>
      <c r="H53" s="76"/>
      <c r="I53" s="83"/>
      <c r="J53" s="77"/>
    </row>
    <row r="54" spans="1:10" x14ac:dyDescent="0.25">
      <c r="A54" s="17">
        <v>44</v>
      </c>
      <c r="B54" s="44"/>
      <c r="C54" s="18"/>
      <c r="D54" s="42"/>
      <c r="E54" s="19">
        <v>0</v>
      </c>
      <c r="F54" s="20" t="e">
        <f t="shared" si="1"/>
        <v>#DIV/0!</v>
      </c>
      <c r="G54" s="71"/>
      <c r="H54" s="76"/>
      <c r="I54" s="83"/>
      <c r="J54" s="77"/>
    </row>
    <row r="55" spans="1:10" x14ac:dyDescent="0.25">
      <c r="A55" s="17">
        <v>45</v>
      </c>
      <c r="B55" s="44"/>
      <c r="C55" s="18"/>
      <c r="D55" s="42"/>
      <c r="E55" s="19">
        <v>0</v>
      </c>
      <c r="F55" s="20" t="e">
        <f t="shared" si="1"/>
        <v>#DIV/0!</v>
      </c>
      <c r="G55" s="71"/>
      <c r="H55" s="76"/>
      <c r="I55" s="83"/>
      <c r="J55" s="77"/>
    </row>
    <row r="56" spans="1:10" x14ac:dyDescent="0.25">
      <c r="A56" s="17">
        <v>46</v>
      </c>
      <c r="B56" s="44"/>
      <c r="C56" s="18"/>
      <c r="D56" s="42"/>
      <c r="E56" s="19">
        <v>0</v>
      </c>
      <c r="F56" s="20" t="e">
        <f t="shared" si="1"/>
        <v>#DIV/0!</v>
      </c>
      <c r="G56" s="71"/>
      <c r="H56" s="76"/>
      <c r="I56" s="83"/>
      <c r="J56" s="77"/>
    </row>
    <row r="57" spans="1:10" x14ac:dyDescent="0.25">
      <c r="A57" s="17">
        <v>47</v>
      </c>
      <c r="B57" s="44"/>
      <c r="C57" s="18"/>
      <c r="D57" s="42"/>
      <c r="E57" s="19">
        <v>0</v>
      </c>
      <c r="F57" s="20" t="e">
        <f t="shared" si="1"/>
        <v>#DIV/0!</v>
      </c>
      <c r="G57" s="71"/>
      <c r="H57" s="76"/>
      <c r="I57" s="83"/>
      <c r="J57" s="77"/>
    </row>
    <row r="58" spans="1:10" x14ac:dyDescent="0.25">
      <c r="A58" s="17">
        <v>48</v>
      </c>
      <c r="B58" s="44"/>
      <c r="C58" s="18"/>
      <c r="D58" s="42"/>
      <c r="E58" s="19">
        <v>0</v>
      </c>
      <c r="F58" s="20" t="e">
        <f t="shared" si="1"/>
        <v>#DIV/0!</v>
      </c>
      <c r="G58" s="71"/>
      <c r="H58" s="76"/>
      <c r="I58" s="83"/>
      <c r="J58" s="77"/>
    </row>
    <row r="59" spans="1:10" x14ac:dyDescent="0.25">
      <c r="A59" s="17">
        <v>49</v>
      </c>
      <c r="B59" s="44"/>
      <c r="C59" s="18"/>
      <c r="D59" s="42"/>
      <c r="E59" s="19">
        <v>0</v>
      </c>
      <c r="F59" s="20" t="e">
        <f t="shared" si="1"/>
        <v>#DIV/0!</v>
      </c>
      <c r="G59" s="71"/>
      <c r="H59" s="76"/>
      <c r="I59" s="83"/>
      <c r="J59" s="77"/>
    </row>
    <row r="60" spans="1:10" ht="15.75" thickBot="1" x14ac:dyDescent="0.3">
      <c r="A60" s="17">
        <v>50</v>
      </c>
      <c r="B60" s="44"/>
      <c r="C60" s="18"/>
      <c r="D60" s="42"/>
      <c r="E60" s="19">
        <v>0</v>
      </c>
      <c r="F60" s="20" t="e">
        <f t="shared" si="1"/>
        <v>#DIV/0!</v>
      </c>
      <c r="G60" s="71"/>
      <c r="H60" s="76"/>
      <c r="I60" s="83"/>
      <c r="J60" s="77"/>
    </row>
    <row r="61" spans="1:10" ht="15.75" hidden="1" thickBot="1" x14ac:dyDescent="0.3">
      <c r="A61" s="17">
        <v>51</v>
      </c>
      <c r="B61" s="44"/>
      <c r="C61" s="18"/>
      <c r="D61" s="42"/>
      <c r="E61" s="19">
        <v>0</v>
      </c>
      <c r="F61" s="20" t="e">
        <f t="shared" si="1"/>
        <v>#DIV/0!</v>
      </c>
      <c r="G61" s="71"/>
      <c r="H61" s="76"/>
      <c r="I61" s="94"/>
      <c r="J61" s="77"/>
    </row>
    <row r="62" spans="1:10" ht="15.75" thickBot="1" x14ac:dyDescent="0.3">
      <c r="A62" s="24" t="s">
        <v>6</v>
      </c>
      <c r="B62" s="25"/>
      <c r="C62" s="25"/>
      <c r="D62" s="25"/>
      <c r="E62" s="26">
        <f>SUM(E11:E61)</f>
        <v>0</v>
      </c>
      <c r="F62" s="45" t="e">
        <f>SUM(F11:F61)</f>
        <v>#DIV/0!</v>
      </c>
      <c r="G62" s="25"/>
      <c r="H62" s="87">
        <f>SUM(H11:H61)</f>
        <v>0</v>
      </c>
      <c r="I62" s="95">
        <f>SUM(I11:I61)</f>
        <v>0</v>
      </c>
      <c r="J62" s="91"/>
    </row>
    <row r="64" spans="1:10" x14ac:dyDescent="0.25">
      <c r="G64" s="47"/>
    </row>
    <row r="65" spans="1:7" ht="15.75" thickBot="1" x14ac:dyDescent="0.3">
      <c r="A65" t="s">
        <v>45</v>
      </c>
    </row>
    <row r="66" spans="1:7" ht="30.75" thickBot="1" x14ac:dyDescent="0.3">
      <c r="A66" s="10" t="s">
        <v>38</v>
      </c>
      <c r="B66" s="48" t="s">
        <v>3</v>
      </c>
      <c r="C66" s="11" t="s">
        <v>48</v>
      </c>
      <c r="D66" s="11" t="s">
        <v>49</v>
      </c>
      <c r="E66" s="12" t="s">
        <v>50</v>
      </c>
    </row>
    <row r="67" spans="1:7" ht="45" x14ac:dyDescent="0.25">
      <c r="A67" s="13">
        <v>1</v>
      </c>
      <c r="B67" s="15" t="s">
        <v>67</v>
      </c>
      <c r="C67" s="33">
        <f>SUMIF($D$11:$D$61,B67,$E$11:$E$61)</f>
        <v>0</v>
      </c>
      <c r="D67" s="33">
        <f>+'Finančni načrt'!C62</f>
        <v>0</v>
      </c>
      <c r="E67" s="50">
        <f>+D67-C67</f>
        <v>0</v>
      </c>
      <c r="F67" s="66" t="str">
        <f>IF(E67&lt;0,"preveč stroškov v kategoriji "," ")</f>
        <v xml:space="preserve"> </v>
      </c>
    </row>
    <row r="68" spans="1:7" ht="30" x14ac:dyDescent="0.25">
      <c r="A68" s="17">
        <v>2</v>
      </c>
      <c r="B68" s="68" t="s">
        <v>92</v>
      </c>
      <c r="C68" s="33">
        <f>SUMIF($D$11:$D$61,B68,$E$11:$E$61)</f>
        <v>0</v>
      </c>
      <c r="D68" s="33">
        <f>+'Finančni načrt'!C63</f>
        <v>0</v>
      </c>
      <c r="E68" s="50">
        <f>+D68-C68</f>
        <v>0</v>
      </c>
      <c r="F68" s="66" t="str">
        <f>IF(E68&lt;0,"preveč stroškov v kategoriji "," ")</f>
        <v xml:space="preserve"> </v>
      </c>
    </row>
    <row r="69" spans="1:7" ht="15.75" thickBot="1" x14ac:dyDescent="0.3">
      <c r="A69" s="17">
        <v>3</v>
      </c>
      <c r="B69" s="15" t="s">
        <v>66</v>
      </c>
      <c r="C69" s="33">
        <f>SUMIF($D$11:$D$61,B69,$E$11:$E$61)</f>
        <v>0</v>
      </c>
      <c r="D69" s="33">
        <f>+'Finančni načrt'!C64</f>
        <v>0</v>
      </c>
      <c r="E69" s="50">
        <f>+D69-C69</f>
        <v>0</v>
      </c>
      <c r="F69" s="66" t="str">
        <f>IF(E69&lt;0,"preveč stroškov v kategoriji "," ")</f>
        <v xml:space="preserve"> </v>
      </c>
    </row>
    <row r="70" spans="1:7" ht="15.75" thickBot="1" x14ac:dyDescent="0.3">
      <c r="A70" s="24" t="s">
        <v>30</v>
      </c>
      <c r="B70" s="25"/>
      <c r="C70" s="26">
        <f>SUM(C67:C69)</f>
        <v>0</v>
      </c>
      <c r="D70" s="26">
        <f>SUM(D67:D69)</f>
        <v>0</v>
      </c>
      <c r="E70" s="27">
        <f>SUM(E67:E69)</f>
        <v>0</v>
      </c>
    </row>
    <row r="72" spans="1:7" x14ac:dyDescent="0.25">
      <c r="G72" s="3"/>
    </row>
    <row r="73" spans="1:7" x14ac:dyDescent="0.25">
      <c r="A73" t="s">
        <v>33</v>
      </c>
      <c r="C73" s="37"/>
    </row>
    <row r="74" spans="1:7" x14ac:dyDescent="0.25">
      <c r="A74" t="s">
        <v>34</v>
      </c>
      <c r="C74" s="38"/>
    </row>
    <row r="77" spans="1:7" x14ac:dyDescent="0.25">
      <c r="A77" t="s">
        <v>39</v>
      </c>
      <c r="D77" s="38"/>
    </row>
    <row r="79" spans="1:7" x14ac:dyDescent="0.25">
      <c r="A79" t="s">
        <v>84</v>
      </c>
      <c r="D79" s="38"/>
    </row>
    <row r="82" spans="1:6" x14ac:dyDescent="0.25">
      <c r="A82" t="s">
        <v>35</v>
      </c>
    </row>
    <row r="84" spans="1:6" ht="15.75" thickBot="1" x14ac:dyDescent="0.3">
      <c r="A84" s="1" t="s">
        <v>57</v>
      </c>
    </row>
    <row r="85" spans="1:6" ht="30.75" thickBot="1" x14ac:dyDescent="0.3">
      <c r="A85" s="10" t="s">
        <v>38</v>
      </c>
      <c r="B85" s="48" t="s">
        <v>3</v>
      </c>
      <c r="C85" s="51" t="s">
        <v>58</v>
      </c>
      <c r="D85" s="4"/>
      <c r="E85" s="4"/>
    </row>
    <row r="86" spans="1:6" x14ac:dyDescent="0.25">
      <c r="A86" s="52">
        <v>1</v>
      </c>
      <c r="B86" s="49" t="s">
        <v>59</v>
      </c>
      <c r="C86" s="53">
        <f>+H62</f>
        <v>0</v>
      </c>
      <c r="D86" s="54"/>
      <c r="E86" s="54"/>
    </row>
    <row r="87" spans="1:6" ht="15.75" thickBot="1" x14ac:dyDescent="0.3">
      <c r="A87" s="21">
        <v>2</v>
      </c>
      <c r="B87" s="55" t="s">
        <v>60</v>
      </c>
      <c r="C87" s="56">
        <f>+I62</f>
        <v>0</v>
      </c>
      <c r="D87" s="54"/>
      <c r="E87" s="54"/>
    </row>
    <row r="88" spans="1:6" ht="15.75" thickBot="1" x14ac:dyDescent="0.3">
      <c r="A88" s="24" t="s">
        <v>30</v>
      </c>
      <c r="B88" s="25"/>
      <c r="C88" s="27">
        <f>SUM(C86:C87)</f>
        <v>0</v>
      </c>
      <c r="D88" s="3"/>
      <c r="E88" s="3"/>
    </row>
    <row r="89" spans="1:6" ht="15.75" thickBot="1" x14ac:dyDescent="0.3"/>
    <row r="90" spans="1:6" x14ac:dyDescent="0.25">
      <c r="A90" s="57" t="s">
        <v>61</v>
      </c>
      <c r="B90" s="46"/>
      <c r="C90" s="46"/>
      <c r="D90" s="58">
        <v>0</v>
      </c>
      <c r="F90" s="3"/>
    </row>
    <row r="91" spans="1:6" x14ac:dyDescent="0.25">
      <c r="A91" s="59" t="s">
        <v>86</v>
      </c>
      <c r="D91" s="60"/>
    </row>
    <row r="92" spans="1:6" x14ac:dyDescent="0.25">
      <c r="A92" s="59" t="s">
        <v>88</v>
      </c>
      <c r="D92" s="61">
        <f>+D91-D90</f>
        <v>0</v>
      </c>
    </row>
    <row r="93" spans="1:6" x14ac:dyDescent="0.25">
      <c r="A93" s="59" t="s">
        <v>87</v>
      </c>
      <c r="D93" s="60">
        <f>+C86</f>
        <v>0</v>
      </c>
      <c r="E93" s="47"/>
    </row>
    <row r="94" spans="1:6" x14ac:dyDescent="0.25">
      <c r="A94" s="59"/>
      <c r="D94" s="61"/>
    </row>
    <row r="95" spans="1:6" x14ac:dyDescent="0.25">
      <c r="A95" s="59" t="s">
        <v>62</v>
      </c>
      <c r="D95" s="61">
        <f>+D93-D92</f>
        <v>0</v>
      </c>
    </row>
    <row r="96" spans="1:6" ht="15.75" thickBot="1" x14ac:dyDescent="0.3">
      <c r="A96" s="62" t="s">
        <v>63</v>
      </c>
      <c r="B96" s="63"/>
      <c r="C96" s="63"/>
      <c r="D96" s="64"/>
    </row>
  </sheetData>
  <sheetProtection algorithmName="SHA-512" hashValue="c8R0vf6N7j1GWnosYTBntqJ/vjv+l5adVtukiOYCpnWCDB1jhMzlKRajyH9jp5NBXzN7e7lpkjBwt42DnrqdYg==" saltValue="Td8AksFLxQY9IT33diRw+A==" spinCount="100000" sheet="1" selectLockedCells="1"/>
  <mergeCells count="1">
    <mergeCell ref="A7:G7"/>
  </mergeCells>
  <dataValidations count="1">
    <dataValidation type="list" allowBlank="1" showInputMessage="1" showErrorMessage="1" sqref="D11:D61" xr:uid="{00000000-0002-0000-0200-000000000000}">
      <formula1>$B$67:$B$69</formula1>
    </dataValidation>
  </dataValidations>
  <pageMargins left="0.70866141732283472" right="0.70866141732283472" top="0.94488188976377963" bottom="0.8" header="0.31496062992125984" footer="0.31496062992125984"/>
  <pageSetup paperSize="9" scale="68" fitToHeight="0" orientation="portrait" r:id="rId1"/>
  <headerFooter>
    <oddHeader>&amp;R&amp;G</oddHeader>
    <oddFooter>&amp;L&amp;F&amp;C                                                          &amp;A   &amp;R&amp;P</oddFooter>
  </headerFooter>
  <rowBreaks count="2" manualBreakCount="2">
    <brk id="62" max="9" man="1"/>
    <brk id="83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Navodila</vt:lpstr>
      <vt:lpstr>Finančni načrt</vt:lpstr>
      <vt:lpstr>Finančno poročilo</vt:lpstr>
      <vt:lpstr>Navodila!Kategorija_stroška</vt:lpstr>
      <vt:lpstr>'Finančni načrt'!Področje_tiskanja</vt:lpstr>
      <vt:lpstr>'Finančno poročilo'!Področje_tiskanja</vt:lpstr>
      <vt:lpstr>Navodila!Področje_tiskanja</vt:lpstr>
      <vt:lpstr>Navodila!zfafjbak</vt:lpstr>
    </vt:vector>
  </TitlesOfParts>
  <Company>Občina Jesenice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Orel</dc:creator>
  <cp:lastModifiedBy>Aleksandra Orel</cp:lastModifiedBy>
  <cp:lastPrinted>2026-02-16T14:54:27Z</cp:lastPrinted>
  <dcterms:created xsi:type="dcterms:W3CDTF">2015-05-13T11:42:55Z</dcterms:created>
  <dcterms:modified xsi:type="dcterms:W3CDTF">2026-02-20T08:41:41Z</dcterms:modified>
</cp:coreProperties>
</file>